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c8fde280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Drop Down" sheetId="1" r:id="R8e03c19e9f1a40a0"/>
    <x:sheet xmlns:r="http://schemas.openxmlformats.org/officeDocument/2006/relationships" name="02 AutoFill Patterns" sheetId="2" r:id="R54333e0291cb46ff"/>
    <x:sheet xmlns:r="http://schemas.openxmlformats.org/officeDocument/2006/relationships" name="03 Ctrl F" sheetId="3" r:id="R202ed385a6fb4d01"/>
    <x:sheet xmlns:r="http://schemas.openxmlformats.org/officeDocument/2006/relationships" name="04 Double Click Fill" sheetId="4" r:id="Rdc669e61ca234c69"/>
    <x:sheet xmlns:r="http://schemas.openxmlformats.org/officeDocument/2006/relationships" name="05 Cell Linking" sheetId="5" r:id="Rd6753905e6814d74"/>
    <x:sheet xmlns:r="http://schemas.openxmlformats.org/officeDocument/2006/relationships" name="06 Current Date" sheetId="6" r:id="R94a8c89635d147be"/>
    <x:sheet xmlns:r="http://schemas.openxmlformats.org/officeDocument/2006/relationships" name="07 Freeze Headings" sheetId="7" r:id="R5f7ab211e06b40a3"/>
    <x:sheet xmlns:r="http://schemas.openxmlformats.org/officeDocument/2006/relationships" name="08 AutoSum" sheetId="8" r:id="Ra3c413392de7433f"/>
    <x:sheet xmlns:r="http://schemas.openxmlformats.org/officeDocument/2006/relationships" name="09 Conditional Format" sheetId="9" r:id="R50525fec066c4be8"/>
    <x:sheet xmlns:r="http://schemas.openxmlformats.org/officeDocument/2006/relationships" name="10 Hide Unhide" sheetId="10" r:id="Rb4981a2f8ab64408"/>
    <x:sheet xmlns:r="http://schemas.openxmlformats.org/officeDocument/2006/relationships" name="11 Insert Delete" sheetId="11" r:id="R1c271c0ab98644d0"/>
    <x:sheet xmlns:r="http://schemas.openxmlformats.org/officeDocument/2006/relationships" name="12 Copy Worksheet" sheetId="12" r:id="Rd2fbb9047b9247e8"/>
    <x:sheet xmlns:r="http://schemas.openxmlformats.org/officeDocument/2006/relationships" name="13 Transpose" sheetId="13" r:id="Re6a07b15658d405b"/>
    <x:sheet xmlns:r="http://schemas.openxmlformats.org/officeDocument/2006/relationships" name="14 Current Time" sheetId="14" r:id="R1e677fe9c07f41cd"/>
    <x:sheet xmlns:r="http://schemas.openxmlformats.org/officeDocument/2006/relationships" name="15 Multi-Level Sort" sheetId="15" r:id="Raca624dbfd7f4aad"/>
    <x:sheet xmlns:r="http://schemas.openxmlformats.org/officeDocument/2006/relationships" name="16 Lock References" sheetId="16" r:id="Rf614c281e25c4077"/>
    <x:sheet xmlns:r="http://schemas.openxmlformats.org/officeDocument/2006/relationships" name="17 Split Window" sheetId="17" r:id="R02400a0f33034c00"/>
    <x:sheet xmlns:r="http://schemas.openxmlformats.org/officeDocument/2006/relationships" name="18 Protect Sheet" sheetId="18" r:id="Ra73b82e6b5c5440a"/>
    <x:sheet xmlns:r="http://schemas.openxmlformats.org/officeDocument/2006/relationships" name="19 Watch Window" sheetId="19" r:id="Ra503f57838414d44"/>
    <x:sheet xmlns:r="http://schemas.openxmlformats.org/officeDocument/2006/relationships" name="20 Camera Tool" sheetId="20" r:id="Rdb2213d7e77f44e7"/>
  </x:sheets>
</x:workbook>
</file>

<file path=xl/sharedStrings.xml><?xml version="1.0" encoding="utf-8"?>
<x:sst xmlns:x="http://schemas.openxmlformats.org/spreadsheetml/2006/main">
  <x:si>
    <x:t xml:space="preserve">CUSTOMER PAYMENT TRACKER</x:t>
  </x:si>
  <x:si>
    <x:t xml:space="preserve">PAYMENT STATUS OPTIONS</x:t>
  </x:si>
  <x:si>
    <x:t xml:space="preserve">Paid</x:t>
  </x:si>
  <x:si>
    <x:t xml:space="preserve">Customer ID</x:t>
  </x:si>
  <x:si>
    <x:t xml:space="preserve">Customer Name</x:t>
  </x:si>
  <x:si>
    <x:t xml:space="preserve">Amount Due</x:t>
  </x:si>
  <x:si>
    <x:t xml:space="preserve">Amount Paid</x:t>
  </x:si>
  <x:si>
    <x:t xml:space="preserve">Payment Status</x:t>
  </x:si>
  <x:si>
    <x:t xml:space="preserve">Partly Paid</x:t>
  </x:si>
  <x:si>
    <x:t xml:space="preserve">CUST-001</x:t>
  </x:si>
  <x:si>
    <x:t xml:space="preserve">Amina Hassan</x:t>
  </x:si>
  <x:si>
    <x:t xml:space="preserve">Not Paid</x:t>
  </x:si>
  <x:si>
    <x:t xml:space="preserve">CUST-002</x:t>
  </x:si>
  <x:si>
    <x:t xml:space="preserve">Daniel Peter</x:t>
  </x:si>
  <x:si>
    <x:t xml:space="preserve">CUST-003</x:t>
  </x:si>
  <x:si>
    <x:t xml:space="preserve">Neema Joseph</x:t>
  </x:si>
  <x:si>
    <x:t xml:space="preserve">QUICK STEPS</x:t>
  </x:si>
  <x:si>
    <x:t xml:space="preserve">CUST-004</x:t>
  </x:si>
  <x:si>
    <x:t xml:space="preserve">Grace Mushi</x:t>
  </x:si>
  <x:si>
    <x:t xml:space="preserve">Select</x:t>
  </x:si>
  <x:si>
    <x:t xml:space="preserve">F6:F17</x:t>
  </x:si>
  <x:si>
    <x:t xml:space="preserve">CUST-005</x:t>
  </x:si>
  <x:si>
    <x:t xml:space="preserve">John Michael</x:t>
  </x:si>
  <x:si>
    <x:t xml:space="preserve">Go to</x:t>
  </x:si>
  <x:si>
    <x:t xml:space="preserve">Data</x:t>
  </x:si>
  <x:si>
    <x:t xml:space="preserve">CUST-006</x:t>
  </x:si>
  <x:si>
    <x:t xml:space="preserve">Rehema Said</x:t>
  </x:si>
  <x:si>
    <x:t xml:space="preserve">Choose</x:t>
  </x:si>
  <x:si>
    <x:t xml:space="preserve">Data Validation</x:t>
  </x:si>
  <x:si>
    <x:t xml:space="preserve">CUST-007</x:t>
  </x:si>
  <x:si>
    <x:t xml:space="preserve">Peter Daniel</x:t>
  </x:si>
  <x:si>
    <x:t xml:space="preserve">Allow</x:t>
  </x:si>
  <x:si>
    <x:t xml:space="preserve">List</x:t>
  </x:si>
  <x:si>
    <x:t xml:space="preserve">CUST-008</x:t>
  </x:si>
  <x:si>
    <x:t xml:space="preserve">Mary Charles</x:t>
  </x:si>
  <x:si>
    <x:t xml:space="preserve">Source</x:t>
  </x:si>
  <x:si>
    <x:t xml:space="preserve">J4:J6</x:t>
  </x:si>
  <x:si>
    <x:t xml:space="preserve">CUST-009</x:t>
  </x:si>
  <x:si>
    <x:t xml:space="preserve">Kelvin George</x:t>
  </x:si>
  <x:si>
    <x:t xml:space="preserve">CUST-010</x:t>
  </x:si>
  <x:si>
    <x:t xml:space="preserve">Fatuma Ally</x:t>
  </x:si>
  <x:si>
    <x:r>
      <x:rPr>
        <x:b/>
        <x:sz val="11"/>
        <x:color rgb="FF475569"/>
        <x:rFont val="Aptos"/>
        <x:family val="2"/>
      </x:rPr>
      <x:t xml:space="preserve">Why use a drop-down?</x:t>
    </x:r>
    <x:r>
      <x:rPr>
        <x:sz val="11"/>
        <x:color rgb="FF475569"/>
        <x:rFont val="Aptos"/>
        <x:family val="2"/>
      </x:rPr>
      <x:t xml:space="preserve">
• Faster repeated entry
• Fewer typing mistakes
• More consistent data</x:t>
    </x:r>
  </x:si>
  <x:si>
    <x:t xml:space="preserve">CUST-011</x:t>
  </x:si>
  <x:si>
    <x:t xml:space="preserve">Brian Thomas</x:t>
  </x:si>
  <x:si>
    <x:t xml:space="preserve">CUST-012</x:t>
  </x:si>
  <x:si>
    <x:t xml:space="preserve">Lucy Martin</x:t>
  </x:si>
  <x:si>
    <x:t xml:space="preserve">MONTHS</x:t>
  </x:si>
  <x:si>
    <x:t xml:space="preserve">January</x:t>
  </x:si>
  <x:si>
    <x:t xml:space="preserve">DAYS</x:t>
  </x:si>
  <x:si>
    <x:t xml:space="preserve">Monday</x:t>
  </x:si>
  <x:si>
    <x:t xml:space="preserve">DATES</x:t>
  </x:si>
  <x:si>
    <x:t xml:space="preserve">NUMBER PATTERN</x:t>
  </x:si>
  <x:si>
    <x:t xml:space="preserve">Product Code</x:t>
  </x:si>
  <x:si>
    <x:t xml:space="preserve">Product Name</x:t>
  </x:si>
  <x:si>
    <x:t xml:space="preserve">Category</x:t>
  </x:si>
  <x:si>
    <x:t xml:space="preserve">Stock Qty</x:t>
  </x:si>
  <x:si>
    <x:t xml:space="preserve">Unit Price</x:t>
  </x:si>
  <x:si>
    <x:t xml:space="preserve">PRD-001</x:t>
  </x:si>
  <x:si>
    <x:t xml:space="preserve">Laptop Backpack</x:t>
  </x:si>
  <x:si>
    <x:t xml:space="preserve">Accessories</x:t>
  </x:si>
  <x:si>
    <x:t xml:space="preserve">PRD-002</x:t>
  </x:si>
  <x:si>
    <x:t xml:space="preserve">HDMI Cable</x:t>
  </x:si>
  <x:si>
    <x:t xml:space="preserve">Cables</x:t>
  </x:si>
  <x:si>
    <x:t xml:space="preserve">PRD-003</x:t>
  </x:si>
  <x:si>
    <x:t xml:space="preserve">USB Flash Drive 32GB</x:t>
  </x:si>
  <x:si>
    <x:t xml:space="preserve">Storage</x:t>
  </x:si>
  <x:si>
    <x:t xml:space="preserve">PRD-004</x:t>
  </x:si>
  <x:si>
    <x:t xml:space="preserve">Desktop Speakers</x:t>
  </x:si>
  <x:si>
    <x:t xml:space="preserve">Audio</x:t>
  </x:si>
  <x:si>
    <x:t xml:space="preserve">PRD-005</x:t>
  </x:si>
  <x:si>
    <x:t xml:space="preserve">Laptop Charger</x:t>
  </x:si>
  <x:si>
    <x:t xml:space="preserve">Power</x:t>
  </x:si>
  <x:si>
    <x:t xml:space="preserve">PRD-006</x:t>
  </x:si>
  <x:si>
    <x:t xml:space="preserve">Webcam</x:t>
  </x:si>
  <x:si>
    <x:t xml:space="preserve">PRD-007</x:t>
  </x:si>
  <x:si>
    <x:t xml:space="preserve">External Keyboard</x:t>
  </x:si>
  <x:si>
    <x:t xml:space="preserve">PRD-008</x:t>
  </x:si>
  <x:si>
    <x:t xml:space="preserve">Power Extension</x:t>
  </x:si>
  <x:si>
    <x:t xml:space="preserve">PRD-009</x:t>
  </x:si>
  <x:si>
    <x:t xml:space="preserve">USB-C Cable</x:t>
  </x:si>
  <x:si>
    <x:t xml:space="preserve">PRD-010</x:t>
  </x:si>
  <x:si>
    <x:t xml:space="preserve">Memory Card 64GB</x:t>
  </x:si>
  <x:si>
    <x:t xml:space="preserve">PRD-011</x:t>
  </x:si>
  <x:si>
    <x:t xml:space="preserve">Laptop Stand</x:t>
  </x:si>
  <x:si>
    <x:t xml:space="preserve">PRD-012</x:t>
  </x:si>
  <x:si>
    <x:t xml:space="preserve">Ethernet Cable</x:t>
  </x:si>
  <x:si>
    <x:t xml:space="preserve">PRD-013</x:t>
  </x:si>
  <x:si>
    <x:t xml:space="preserve">Bluetooth Speaker</x:t>
  </x:si>
  <x:si>
    <x:t xml:space="preserve">PRD-014</x:t>
  </x:si>
  <x:si>
    <x:t xml:space="preserve">Power Bank</x:t>
  </x:si>
  <x:si>
    <x:t xml:space="preserve">PRD-015</x:t>
  </x:si>
  <x:si>
    <x:t xml:space="preserve">USB Hub</x:t>
  </x:si>
  <x:si>
    <x:t xml:space="preserve">PRD-016</x:t>
  </x:si>
  <x:si>
    <x:t xml:space="preserve">External Hard Drive 1TB</x:t>
  </x:si>
  <x:si>
    <x:t xml:space="preserve">PRD-017</x:t>
  </x:si>
  <x:si>
    <x:t xml:space="preserve">Headphones</x:t>
  </x:si>
  <x:si>
    <x:t xml:space="preserve">PRD-018</x:t>
  </x:si>
  <x:si>
    <x:t xml:space="preserve">Monitor Cable VGA</x:t>
  </x:si>
  <x:si>
    <x:t xml:space="preserve">PRD-019</x:t>
  </x:si>
  <x:si>
    <x:t xml:space="preserve">Screen Cleaning Kit</x:t>
  </x:si>
  <x:si>
    <x:t xml:space="preserve">PRD-020</x:t>
  </x:si>
  <x:si>
    <x:t xml:space="preserve">Microphone</x:t>
  </x:si>
  <x:si>
    <x:t xml:space="preserve">PRD-021</x:t>
  </x:si>
  <x:si>
    <x:t xml:space="preserve">Surge Protector</x:t>
  </x:si>
  <x:si>
    <x:t xml:space="preserve">PRD-022</x:t>
  </x:si>
  <x:si>
    <x:t xml:space="preserve">Card Reader</x:t>
  </x:si>
  <x:si>
    <x:t xml:space="preserve">PRD-023</x:t>
  </x:si>
  <x:si>
    <x:t xml:space="preserve">SSD 512GB</x:t>
  </x:si>
  <x:si>
    <x:t xml:space="preserve">PRD-024</x:t>
  </x:si>
  <x:si>
    <x:t xml:space="preserve">Printer USB Cable</x:t>
  </x:si>
  <x:si>
    <x:t xml:space="preserve">PRD-025</x:t>
  </x:si>
  <x:si>
    <x:t xml:space="preserve">Cooling Pad</x:t>
  </x:si>
  <x:si>
    <x:t xml:space="preserve">PRD-026</x:t>
  </x:si>
  <x:si>
    <x:t xml:space="preserve">Computer Mouse Pad</x:t>
  </x:si>
  <x:si>
    <x:t xml:space="preserve">PRD-027</x:t>
  </x:si>
  <x:si>
    <x:t xml:space="preserve">Wireless Mouse</x:t>
  </x:si>
  <x:si>
    <x:t xml:space="preserve">PRD-028</x:t>
  </x:si>
  <x:si>
    <x:t xml:space="preserve">USB Wi-Fi Adapter</x:t>
  </x:si>
  <x:si>
    <x:t xml:space="preserve">Networking</x:t>
  </x:si>
  <x:si>
    <x:t xml:space="preserve">PRD-029</x:t>
  </x:si>
  <x:si>
    <x:t xml:space="preserve">Network Switch</x:t>
  </x:si>
  <x:si>
    <x:t xml:space="preserve">PRD-030</x:t>
  </x:si>
  <x:si>
    <x:t xml:space="preserve">Portable SSD 1TB</x:t>
  </x:si>
  <x:si>
    <x:t xml:space="preserve">Sale ID</x:t>
  </x:si>
  <x:si>
    <x:t xml:space="preserve">Product</x:t>
  </x:si>
  <x:si>
    <x:t xml:space="preserve">Quantity</x:t>
  </x:si>
  <x:si>
    <x:t xml:space="preserve">Total Sales</x:t>
  </x:si>
  <x:si>
    <x:t xml:space="preserve">SALE-001</x:t>
  </x:si>
  <x:si>
    <x:t xml:space="preserve">SALE-002</x:t>
  </x:si>
  <x:si>
    <x:t xml:space="preserve">SALE-003</x:t>
  </x:si>
  <x:si>
    <x:t xml:space="preserve">SALE-004</x:t>
  </x:si>
  <x:si>
    <x:t xml:space="preserve">SALE-005</x:t>
  </x:si>
  <x:si>
    <x:t xml:space="preserve">SALE-006</x:t>
  </x:si>
  <x:si>
    <x:t xml:space="preserve">SALE-007</x:t>
  </x:si>
  <x:si>
    <x:t xml:space="preserve">SALE-008</x:t>
  </x:si>
  <x:si>
    <x:t xml:space="preserve">SALE-009</x:t>
  </x:si>
  <x:si>
    <x:t xml:space="preserve">SALE-010</x:t>
  </x:si>
  <x:si>
    <x:t xml:space="preserve">SALE-011</x:t>
  </x:si>
  <x:si>
    <x:t xml:space="preserve">SALE-012</x:t>
  </x:si>
  <x:si>
    <x:t xml:space="preserve">SALE-013</x:t>
  </x:si>
  <x:si>
    <x:t xml:space="preserve">SALE-014</x:t>
  </x:si>
  <x:si>
    <x:t xml:space="preserve">SALE-015</x:t>
  </x:si>
  <x:si>
    <x:t xml:space="preserve">SALE-016</x:t>
  </x:si>
  <x:si>
    <x:t xml:space="preserve">SALE-017</x:t>
  </x:si>
  <x:si>
    <x:t xml:space="preserve">SALE-018</x:t>
  </x:si>
  <x:si>
    <x:t xml:space="preserve">SALE-019</x:t>
  </x:si>
  <x:si>
    <x:t xml:space="preserve">SALE-020</x:t>
  </x:si>
  <x:si>
    <x:t xml:space="preserve">SALE-021</x:t>
  </x:si>
  <x:si>
    <x:t xml:space="preserve">SALE-022</x:t>
  </x:si>
  <x:si>
    <x:t xml:space="preserve">SALE-023</x:t>
  </x:si>
  <x:si>
    <x:t xml:space="preserve">SALE-024</x:t>
  </x:si>
  <x:si>
    <x:t xml:space="preserve">SALE-025</x:t>
  </x:si>
  <x:si>
    <x:t xml:space="preserve">SALE-026</x:t>
  </x:si>
  <x:si>
    <x:t xml:space="preserve">SALE-027</x:t>
  </x:si>
  <x:si>
    <x:t xml:space="preserve">SALE-028</x:t>
  </x:si>
  <x:si>
    <x:t xml:space="preserve">SALE-029</x:t>
  </x:si>
  <x:si>
    <x:t xml:space="preserve">SALE-030</x:t>
  </x:si>
  <x:si>
    <x:t xml:space="preserve">SALE-031</x:t>
  </x:si>
  <x:si>
    <x:t xml:space="preserve">SALE-032</x:t>
  </x:si>
  <x:si>
    <x:t xml:space="preserve">SALE-033</x:t>
  </x:si>
  <x:si>
    <x:t xml:space="preserve">SALE-034</x:t>
  </x:si>
  <x:si>
    <x:t xml:space="preserve">SALE-035</x:t>
  </x:si>
  <x:si>
    <x:t xml:space="preserve">SALE-036</x:t>
  </x:si>
  <x:si>
    <x:t xml:space="preserve">SALE-037</x:t>
  </x:si>
  <x:si>
    <x:t xml:space="preserve">SALE-038</x:t>
  </x:si>
  <x:si>
    <x:t xml:space="preserve">SALE-039</x:t>
  </x:si>
  <x:si>
    <x:t xml:space="preserve">SALE-040</x:t>
  </x:si>
  <x:si>
    <x:t xml:space="preserve">SALE-041</x:t>
  </x:si>
  <x:si>
    <x:t xml:space="preserve">SALE-042</x:t>
  </x:si>
  <x:si>
    <x:t xml:space="preserve">SALE-043</x:t>
  </x:si>
  <x:si>
    <x:t xml:space="preserve">SALE-044</x:t>
  </x:si>
  <x:si>
    <x:t xml:space="preserve">SALE-045</x:t>
  </x:si>
  <x:si>
    <x:t xml:space="preserve">SALE-046</x:t>
  </x:si>
  <x:si>
    <x:t xml:space="preserve">SALE-047</x:t>
  </x:si>
  <x:si>
    <x:t xml:space="preserve">SALE-048</x:t>
  </x:si>
  <x:si>
    <x:t xml:space="preserve">SALE-049</x:t>
  </x:si>
  <x:si>
    <x:t xml:space="preserve">SALE-050</x:t>
  </x:si>
  <x:si>
    <x:t xml:space="preserve">SALES SUMMARY</x:t>
  </x:si>
  <x:si>
    <x:t xml:space="preserve">Date</x:t>
  </x:si>
  <x:si>
    <x:t xml:space="preserve">Description</x:t>
  </x:si>
  <x:si>
    <x:t xml:space="preserve">Amount</x:t>
  </x:si>
  <x:si>
    <x:t xml:space="preserve">Office Printing</x:t>
  </x:si>
  <x:si>
    <x:t xml:space="preserve">Office</x:t>
  </x:si>
  <x:si>
    <x:t xml:space="preserve">Transport</x:t>
  </x:si>
  <x:si>
    <x:t xml:space="preserve">Travel</x:t>
  </x:si>
  <x:si>
    <x:t xml:space="preserve">Internet Bundle</x:t>
  </x:si>
  <x:si>
    <x:t xml:space="preserve">Communication</x:t>
  </x:si>
  <x:si>
    <x:t xml:space="preserve">Stationery</x:t>
  </x:si>
  <x:si>
    <x:t xml:space="preserve">Lunch Meeting</x:t>
  </x:si>
  <x:si>
    <x:t xml:space="preserve">Meals</x:t>
  </x:si>
  <x:si>
    <x:t xml:space="preserve">Phone Credit</x:t>
  </x:si>
  <x:si>
    <x:t xml:space="preserve">Fuel</x:t>
  </x:si>
  <x:si>
    <x:t xml:space="preserve">Photocopying</x:t>
  </x:si>
  <x:si>
    <x:t xml:space="preserve">Client Transport</x:t>
  </x:si>
  <x:si>
    <x:t xml:space="preserve">Printer Ink</x:t>
  </x:si>
  <x:si>
    <x:t xml:space="preserve">Student ID</x:t>
  </x:si>
  <x:si>
    <x:t xml:space="preserve">Student Name</x:t>
  </x:si>
  <x:si>
    <x:t xml:space="preserve">Mathematics</x:t>
  </x:si>
  <x:si>
    <x:t xml:space="preserve">English</x:t>
  </x:si>
  <x:si>
    <x:t xml:space="preserve">Science</x:t>
  </x:si>
  <x:si>
    <x:t xml:space="preserve">Total</x:t>
  </x:si>
  <x:si>
    <x:t xml:space="preserve">Average</x:t>
  </x:si>
  <x:si>
    <x:t xml:space="preserve">STD-001</x:t>
  </x:si>
  <x:si>
    <x:t xml:space="preserve">Amina Said</x:t>
  </x:si>
  <x:si>
    <x:t xml:space="preserve">STD-002</x:t>
  </x:si>
  <x:si>
    <x:t xml:space="preserve">Daniel Joseph</x:t>
  </x:si>
  <x:si>
    <x:t xml:space="preserve">STD-003</x:t>
  </x:si>
  <x:si>
    <x:t xml:space="preserve">Neema George</x:t>
  </x:si>
  <x:si>
    <x:t xml:space="preserve">STD-004</x:t>
  </x:si>
  <x:si>
    <x:t xml:space="preserve">Joseph Ally</x:t>
  </x:si>
  <x:si>
    <x:t xml:space="preserve">STD-005</x:t>
  </x:si>
  <x:si>
    <x:t xml:space="preserve">Grace Said</x:t>
  </x:si>
  <x:si>
    <x:t xml:space="preserve">STD-006</x:t>
  </x:si>
  <x:si>
    <x:t xml:space="preserve">Kelvin Joseph</x:t>
  </x:si>
  <x:si>
    <x:t xml:space="preserve">STD-007</x:t>
  </x:si>
  <x:si>
    <x:t xml:space="preserve">Rehema George</x:t>
  </x:si>
  <x:si>
    <x:t xml:space="preserve">STD-008</x:t>
  </x:si>
  <x:si>
    <x:t xml:space="preserve">Peter Ally</x:t>
  </x:si>
  <x:si>
    <x:t xml:space="preserve">STD-009</x:t>
  </x:si>
  <x:si>
    <x:t xml:space="preserve">Mary Said</x:t>
  </x:si>
  <x:si>
    <x:t xml:space="preserve">STD-010</x:t>
  </x:si>
  <x:si>
    <x:t xml:space="preserve">Brian Joseph</x:t>
  </x:si>
  <x:si>
    <x:t xml:space="preserve">STD-011</x:t>
  </x:si>
  <x:si>
    <x:t xml:space="preserve">Lucy George</x:t>
  </x:si>
  <x:si>
    <x:t xml:space="preserve">STD-012</x:t>
  </x:si>
  <x:si>
    <x:t xml:space="preserve">John Ally</x:t>
  </x:si>
  <x:si>
    <x:t xml:space="preserve">STD-013</x:t>
  </x:si>
  <x:si>
    <x:t xml:space="preserve">Fatuma Said</x:t>
  </x:si>
  <x:si>
    <x:t xml:space="preserve">STD-014</x:t>
  </x:si>
  <x:si>
    <x:t xml:space="preserve">Baraka Joseph</x:t>
  </x:si>
  <x:si>
    <x:t xml:space="preserve">STD-015</x:t>
  </x:si>
  <x:si>
    <x:t xml:space="preserve">Janeth George</x:t>
  </x:si>
  <x:si>
    <x:t xml:space="preserve">STD-016</x:t>
  </x:si>
  <x:si>
    <x:t xml:space="preserve">Emmanuel Ally</x:t>
  </x:si>
  <x:si>
    <x:t xml:space="preserve">STD-017</x:t>
  </x:si>
  <x:si>
    <x:t xml:space="preserve">Agnes Said</x:t>
  </x:si>
  <x:si>
    <x:t xml:space="preserve">STD-018</x:t>
  </x:si>
  <x:si>
    <x:t xml:space="preserve">David Joseph</x:t>
  </x:si>
  <x:si>
    <x:t xml:space="preserve">STD-019</x:t>
  </x:si>
  <x:si>
    <x:t xml:space="preserve">Rose George</x:t>
  </x:si>
  <x:si>
    <x:t xml:space="preserve">STD-020</x:t>
  </x:si>
  <x:si>
    <x:t xml:space="preserve">Victor Ally</x:t>
  </x:si>
  <x:si>
    <x:t xml:space="preserve">STD-021</x:t>
  </x:si>
  <x:si>
    <x:t xml:space="preserve">STD-022</x:t>
  </x:si>
  <x:si>
    <x:t xml:space="preserve">STD-023</x:t>
  </x:si>
  <x:si>
    <x:t xml:space="preserve">STD-024</x:t>
  </x:si>
  <x:si>
    <x:t xml:space="preserve">STD-025</x:t>
  </x:si>
  <x:si>
    <x:t xml:space="preserve">STD-026</x:t>
  </x:si>
  <x:si>
    <x:t xml:space="preserve">STD-027</x:t>
  </x:si>
  <x:si>
    <x:t xml:space="preserve">STD-028</x:t>
  </x:si>
  <x:si>
    <x:t xml:space="preserve">STD-029</x:t>
  </x:si>
  <x:si>
    <x:t xml:space="preserve">STD-030</x:t>
  </x:si>
  <x:si>
    <x:t xml:space="preserve">STD-031</x:t>
  </x:si>
  <x:si>
    <x:t xml:space="preserve">STD-032</x:t>
  </x:si>
  <x:si>
    <x:t xml:space="preserve">STD-033</x:t>
  </x:si>
  <x:si>
    <x:t xml:space="preserve">STD-034</x:t>
  </x:si>
  <x:si>
    <x:t xml:space="preserve">STD-035</x:t>
  </x:si>
  <x:si>
    <x:t xml:space="preserve">STD-036</x:t>
  </x:si>
  <x:si>
    <x:t xml:space="preserve">STD-037</x:t>
  </x:si>
  <x:si>
    <x:t xml:space="preserve">STD-038</x:t>
  </x:si>
  <x:si>
    <x:t xml:space="preserve">STD-039</x:t>
  </x:si>
  <x:si>
    <x:t xml:space="preserve">STD-040</x:t>
  </x:si>
  <x:si>
    <x:t xml:space="preserve">STD-041</x:t>
  </x:si>
  <x:si>
    <x:t xml:space="preserve">STD-042</x:t>
  </x:si>
  <x:si>
    <x:t xml:space="preserve">STD-043</x:t>
  </x:si>
  <x:si>
    <x:t xml:space="preserve">STD-044</x:t>
  </x:si>
  <x:si>
    <x:t xml:space="preserve">STD-045</x:t>
  </x:si>
  <x:si>
    <x:t xml:space="preserve">STD-046</x:t>
  </x:si>
  <x:si>
    <x:t xml:space="preserve">STD-047</x:t>
  </x:si>
  <x:si>
    <x:t xml:space="preserve">STD-048</x:t>
  </x:si>
  <x:si>
    <x:t xml:space="preserve">STD-049</x:t>
  </x:si>
  <x:si>
    <x:t xml:space="preserve">STD-050</x:t>
  </x:si>
  <x:si>
    <x:t xml:space="preserve">STD-051</x:t>
  </x:si>
  <x:si>
    <x:t xml:space="preserve">STD-052</x:t>
  </x:si>
  <x:si>
    <x:t xml:space="preserve">STD-053</x:t>
  </x:si>
  <x:si>
    <x:t xml:space="preserve">STD-054</x:t>
  </x:si>
  <x:si>
    <x:t xml:space="preserve">STD-055</x:t>
  </x:si>
  <x:si>
    <x:t xml:space="preserve">STD-056</x:t>
  </x:si>
  <x:si>
    <x:t xml:space="preserve">STD-057</x:t>
  </x:si>
  <x:si>
    <x:t xml:space="preserve">STD-058</x:t>
  </x:si>
  <x:si>
    <x:t xml:space="preserve">STD-059</x:t>
  </x:si>
  <x:si>
    <x:t xml:space="preserve">STD-060</x:t>
  </x:si>
  <x:si>
    <x:t xml:space="preserve">Week 1</x:t>
  </x:si>
  <x:si>
    <x:t xml:space="preserve">Week 2</x:t>
  </x:si>
  <x:si>
    <x:t xml:space="preserve">Week 3</x:t>
  </x:si>
  <x:si>
    <x:t xml:space="preserve">Week 4</x:t>
  </x:si>
  <x:si>
    <x:t xml:space="preserve">Monthly Total</x:t>
  </x:si>
  <x:si>
    <x:t xml:space="preserve">USB Flash Drive</x:t>
  </x:si>
  <x:si>
    <x:t xml:space="preserve">Weekly Total</x:t>
  </x:si>
  <x:si>
    <x:t xml:space="preserve">Status</x:t>
  </x:si>
  <x:si>
    <x:t xml:space="preserve">External Hard Drive</x:t>
  </x:si>
  <x:si>
    <x:t xml:space="preserve">Portable SSD</x:t>
  </x:si>
  <x:si>
    <x:t xml:space="preserve">Supplier</x:t>
  </x:si>
  <x:si>
    <x:t xml:space="preserve">Stock Value</x:t>
  </x:si>
  <x:si>
    <x:t xml:space="preserve">TechSource Ltd</x:t>
  </x:si>
  <x:si>
    <x:t xml:space="preserve">Digital Hub</x:t>
  </x:si>
  <x:si>
    <x:t xml:space="preserve">Office Tech</x:t>
  </x:si>
  <x:si>
    <x:t xml:space="preserve">Sound World</x:t>
  </x:si>
  <x:si>
    <x:t xml:space="preserve">Mobile Zone</x:t>
  </x:si>
  <x:si>
    <x:t xml:space="preserve">Power Systems</x:t>
  </x:si>
  <x:si>
    <x:t xml:space="preserve">Network Point</x:t>
  </x:si>
  <x:si>
    <x:t xml:space="preserve">Storage Pro</x:t>
  </x:si>
  <x:si>
    <x:t xml:space="preserve">Order ID</x:t>
  </x:si>
  <x:si>
    <x:t xml:space="preserve">ORD-001</x:t>
  </x:si>
  <x:si>
    <x:t xml:space="preserve">ORD-002</x:t>
  </x:si>
  <x:si>
    <x:t xml:space="preserve">ORD-003</x:t>
  </x:si>
  <x:si>
    <x:t xml:space="preserve">ORD-004</x:t>
  </x:si>
  <x:si>
    <x:t xml:space="preserve">ORD-005</x:t>
  </x:si>
  <x:si>
    <x:t xml:space="preserve">ORD-006</x:t>
  </x:si>
  <x:si>
    <x:t xml:space="preserve">ORD-007</x:t>
  </x:si>
  <x:si>
    <x:t xml:space="preserve">ORD-008</x:t>
  </x:si>
  <x:si>
    <x:t xml:space="preserve">ORD-009</x:t>
  </x:si>
  <x:si>
    <x:t xml:space="preserve">ORD-010</x:t>
  </x:si>
  <x:si>
    <x:t xml:space="preserve">ORD-011</x:t>
  </x:si>
  <x:si>
    <x:t xml:space="preserve">ORD-012</x:t>
  </x:si>
  <x:si>
    <x:t xml:space="preserve">MONTHLY SALES REPORT</x:t>
  </x:si>
  <x:si>
    <x:t xml:space="preserve">February</x:t>
  </x:si>
  <x:si>
    <x:t xml:space="preserve">March</x:t>
  </x:si>
  <x:si>
    <x:t xml:space="preserve">April</x:t>
  </x:si>
  <x:si>
    <x:t xml:space="preserve">May</x:t>
  </x:si>
  <x:si>
    <x:t xml:space="preserve">June</x:t>
  </x:si>
  <x:si>
    <x:t xml:space="preserve">Sales</x:t>
  </x:si>
  <x:si>
    <x:t xml:space="preserve">Month</x:t>
  </x:si>
  <x:si>
    <x:t xml:space="preserve">Visitor ID</x:t>
  </x:si>
  <x:si>
    <x:t xml:space="preserve">Visitor Name</x:t>
  </x:si>
  <x:si>
    <x:t xml:space="preserve">Purpose</x:t>
  </x:si>
  <x:si>
    <x:t xml:space="preserve">Time In</x:t>
  </x:si>
  <x:si>
    <x:t xml:space="preserve">VIS-001</x:t>
  </x:si>
  <x:si>
    <x:t xml:space="preserve">Meeting</x:t>
  </x:si>
  <x:si>
    <x:t xml:space="preserve">VIS-002</x:t>
  </x:si>
  <x:si>
    <x:t xml:space="preserve">Delivery</x:t>
  </x:si>
  <x:si>
    <x:t xml:space="preserve">VIS-003</x:t>
  </x:si>
  <x:si>
    <x:t xml:space="preserve">Enquiry</x:t>
  </x:si>
  <x:si>
    <x:t xml:space="preserve">VIS-004</x:t>
  </x:si>
  <x:si>
    <x:t xml:space="preserve">VIS-005</x:t>
  </x:si>
  <x:si>
    <x:t xml:space="preserve">Document Collection</x:t>
  </x:si>
  <x:si>
    <x:t xml:space="preserve">VIS-006</x:t>
  </x:si>
  <x:si>
    <x:t xml:space="preserve">VIS-007</x:t>
  </x:si>
  <x:si>
    <x:t xml:space="preserve">VIS-008</x:t>
  </x:si>
  <x:si>
    <x:t xml:space="preserve">VIS-009</x:t>
  </x:si>
  <x:si>
    <x:t xml:space="preserve">Document Submission</x:t>
  </x:si>
  <x:si>
    <x:t xml:space="preserve">VIS-010</x:t>
  </x:si>
  <x:si>
    <x:t xml:space="preserve">VIS-101</x:t>
  </x:si>
  <x:si>
    <x:t xml:space="preserve">VIS-102</x:t>
  </x:si>
  <x:si>
    <x:t xml:space="preserve">VIS-103</x:t>
  </x:si>
  <x:si>
    <x:t xml:space="preserve">VIS-104</x:t>
  </x:si>
  <x:si>
    <x:t xml:space="preserve">VIS-105</x:t>
  </x:si>
  <x:si>
    <x:t xml:space="preserve">VIS-106</x:t>
  </x:si>
  <x:si>
    <x:t xml:space="preserve">VIS-107</x:t>
  </x:si>
  <x:si>
    <x:t xml:space="preserve">VIS-108</x:t>
  </x:si>
  <x:si>
    <x:t xml:space="preserve">VIS-109</x:t>
  </x:si>
  <x:si>
    <x:t xml:space="preserve">VIS-110</x:t>
  </x:si>
  <x:si>
    <x:t xml:space="preserve">VIS-111</x:t>
  </x:si>
  <x:si>
    <x:t xml:space="preserve">Joseph Thomas</x:t>
  </x:si>
  <x:si>
    <x:t xml:space="preserve">VIS-112</x:t>
  </x:si>
  <x:si>
    <x:t xml:space="preserve">Agnes Paul</x:t>
  </x:si>
  <x:si>
    <x:t xml:space="preserve">VIS-113</x:t>
  </x:si>
  <x:si>
    <x:t xml:space="preserve">Samuel David</x:t>
  </x:si>
  <x:si>
    <x:t xml:space="preserve">VIS-114</x:t>
  </x:si>
  <x:si>
    <x:t xml:space="preserve">VIS-115</x:t>
  </x:si>
  <x:si>
    <x:t xml:space="preserve">Brian Henry</x:t>
  </x:si>
  <x:si>
    <x:t xml:space="preserve">VIS-116</x:t>
  </x:si>
  <x:si>
    <x:t xml:space="preserve">Rose Edward</x:t>
  </x:si>
  <x:si>
    <x:t xml:space="preserve">Discount Amount</x:t>
  </x:si>
  <x:si>
    <x:t xml:space="preserve">Discount Rate</x:t>
  </x:si>
  <x:si>
    <x:t xml:space="preserve">Amina Joseph</x:t>
  </x:si>
  <x:si>
    <x:t xml:space="preserve">Baraka Hassan</x:t>
  </x:si>
  <x:si>
    <x:t xml:space="preserve">Neema Thomas</x:t>
  </x:si>
  <x:si>
    <x:t xml:space="preserve">Daniel Said</x:t>
  </x:si>
  <x:si>
    <x:t xml:space="preserve">Grace Daniel</x:t>
  </x:si>
  <x:si>
    <x:t xml:space="preserve">Joseph Paul</x:t>
  </x:si>
  <x:si>
    <x:t xml:space="preserve">Rehema Peter</x:t>
  </x:si>
  <x:si>
    <x:t xml:space="preserve">Peter Charles</x:t>
  </x:si>
  <x:si>
    <x:t xml:space="preserve">Mary Michael</x:t>
  </x:si>
  <x:si>
    <x:t xml:space="preserve">Kelvin Mushi</x:t>
  </x:si>
  <x:si>
    <x:t xml:space="preserve">Lucy Joseph</x:t>
  </x:si>
  <x:si>
    <x:t xml:space="preserve">Samuel Hassan</x:t>
  </x:si>
  <x:si>
    <x:t xml:space="preserve">Agnes Thomas</x:t>
  </x:si>
  <x:si>
    <x:t xml:space="preserve">Brian Said</x:t>
  </x:si>
  <x:si>
    <x:t xml:space="preserve">Rose Daniel</x:t>
  </x:si>
  <x:si>
    <x:t xml:space="preserve">David Paul</x:t>
  </x:si>
  <x:si>
    <x:t xml:space="preserve">Fatuma Peter</x:t>
  </x:si>
  <x:si>
    <x:t xml:space="preserve">John Charles</x:t>
  </x:si>
  <x:si>
    <x:t xml:space="preserve">Esther Michael</x:t>
  </x:si>
  <x:si>
    <x:t xml:space="preserve">George Mushi</x:t>
  </x:si>
  <x:si>
    <x:t xml:space="preserve">Laptop Bag</x:t>
  </x:si>
  <x:si>
    <x:t xml:space="preserve">SALE-051</x:t>
  </x:si>
  <x:si>
    <x:t xml:space="preserve">SALE-052</x:t>
  </x:si>
  <x:si>
    <x:t xml:space="preserve">SALE-053</x:t>
  </x:si>
  <x:si>
    <x:t xml:space="preserve">SALE-054</x:t>
  </x:si>
  <x:si>
    <x:t xml:space="preserve">SALE-055</x:t>
  </x:si>
  <x:si>
    <x:t xml:space="preserve">SALE-056</x:t>
  </x:si>
  <x:si>
    <x:t xml:space="preserve">SALE-057</x:t>
  </x:si>
  <x:si>
    <x:t xml:space="preserve">SALE-058</x:t>
  </x:si>
  <x:si>
    <x:t xml:space="preserve">SALE-059</x:t>
  </x:si>
  <x:si>
    <x:t xml:space="preserve">SALE-060</x:t>
  </x:si>
  <x:si>
    <x:t xml:space="preserve">Grand Total</x:t>
  </x:si>
</x:sst>
</file>

<file path=xl/styles.xml><?xml version="1.0" encoding="utf-8"?>
<x:styleSheet xmlns:x="http://schemas.openxmlformats.org/spreadsheetml/2006/main">
  <x:numFmts count="4">
    <x:numFmt numFmtId="43" formatCode="_(* #,##0.00_);_(* \(#,##0.00\);_(* &quot;-&quot;??_);_(@_)"/>
    <x:numFmt numFmtId="164" formatCode="d\ mmm\ yyyy"/>
    <x:numFmt numFmtId="165" formatCode="0.0"/>
    <x:numFmt numFmtId="200" formatCode="#,##0"/>
  </x:numFmts>
  <x:fonts count="51">
    <x:font>
      <x:sz val="11"/>
      <x:name val="Carlito"/>
    </x:font>
    <x:font>
      <x:sz val="11"/>
      <x:name val="Carlito"/>
    </x:font>
    <x:font>
      <x:sz val="14"/>
      <x:name val="Carlito"/>
    </x:font>
    <x:font>
      <x:sz val="14"/>
      <x:name val="Aptos"/>
    </x:font>
    <x:font>
      <x:b/>
      <x:sz val="14"/>
      <x:color rgb="FFFFFFFF"/>
      <x:name val="Aptos"/>
    </x:font>
    <x:font>
      <x:b/>
      <x:sz val="14"/>
      <x:color rgb="FF334155"/>
      <x:name val="Aptos"/>
    </x:font>
    <x:font>
      <x:sz val="14"/>
      <x:color rgb="FF1F2937"/>
      <x:name val="Aptos"/>
    </x:font>
    <x:font>
      <x:b/>
      <x:sz val="14"/>
      <x:name val="Aptos"/>
    </x:font>
    <x:font>
      <x:sz val="11"/>
      <x:color rgb="FF475569"/>
      <x:name val="Aptos"/>
    </x:font>
    <x:font>
      <x:b/>
      <x:sz val="24"/>
      <x:color rgb="FFFFFFFF"/>
      <x:name val="Aptos Display"/>
    </x:font>
    <x:font>
      <x:sz val="11"/>
      <x:color rgb="FF1F2937"/>
      <x:name val="Aptos"/>
    </x:font>
    <x:font>
      <x:b/>
      <x:sz val="11"/>
      <x:color rgb="FF1F2937"/>
      <x:name val="Aptos"/>
    </x:font>
    <x:font>
      <x:sz val="16"/>
      <x:color rgb="FF1F2937"/>
      <x:name val="Aptos"/>
    </x:font>
    <x:font>
      <x:sz val="16"/>
      <x:name val="Carlito"/>
    </x:font>
    <x:font>
      <x:b/>
      <x:sz val="16"/>
      <x:color rgb="FF1F2937"/>
      <x:name val="Aptos"/>
    </x:font>
    <x:font>
      <x:b/>
      <x:sz val="16"/>
      <x:color rgb="FFFFFFFF"/>
      <x:name val="Aptos"/>
    </x:font>
    <x:font>
      <x:b/>
      <x:sz val="16"/>
      <x:name val="Carlito"/>
    </x:font>
    <x:font>
      <x:sz val="18"/>
      <x:color rgb="FF1F2937"/>
      <x:name val="Aptos"/>
    </x:font>
    <x:font>
      <x:b/>
      <x:sz val="18"/>
      <x:color rgb="FFFFFFFF"/>
      <x:name val="Aptos"/>
    </x:font>
    <x:font>
      <x:sz val="18"/>
      <x:name val="Carlito"/>
    </x:font>
    <x:font>
      <x:b/>
      <x:sz val="22"/>
      <x:color rgb="FFFFFFFF"/>
      <x:name val="Aptos Display"/>
    </x:font>
    <x:font>
      <x:b/>
      <x:sz val="14"/>
      <x:color rgb="FF475569"/>
      <x:name val="Aptos"/>
    </x:font>
    <x:font>
      <x:sz val="14"/>
      <x:color rgb="FF1F2937"/>
      <x:name val="Aptos"/>
    </x:font>
    <x:font>
      <x:b/>
      <x:sz val="14"/>
      <x:color rgb="FFFFFFFF"/>
      <x:name val="Aptos"/>
    </x:font>
    <x:font>
      <x:b/>
      <x:sz val="14"/>
      <x:color rgb="FF1F2937"/>
      <x:name val="Aptos"/>
    </x:font>
    <x:font>
      <x:b/>
      <x:sz val="16"/>
      <x:color rgb="FF334155"/>
      <x:name val="Aptos"/>
    </x:font>
    <x:font>
      <x:sz val="10"/>
      <x:color rgb="FF1F2937"/>
      <x:name val="Aptos"/>
    </x:font>
    <x:font>
      <x:b/>
      <x:sz val="14"/>
      <x:color rgb="FFFFFFFF"/>
      <x:name val="Aptos"/>
    </x:font>
    <x:font>
      <x:sz val="14"/>
      <x:color rgb="FF1F2937"/>
      <x:name val="Aptos"/>
    </x:font>
    <x:font>
      <x:b/>
      <x:sz val="14"/>
      <x:color rgb="FFFFFFFF"/>
      <x:name val="Aptos"/>
    </x:font>
    <x:font>
      <x:sz val="14"/>
      <x:color rgb="FF1F2937"/>
      <x:name val="Aptos"/>
    </x:font>
    <x:font>
      <x:sz val="16"/>
      <x:color rgb="FF1F2937"/>
      <x:name val="Aptos"/>
    </x:font>
    <x:font>
      <x:b/>
      <x:sz val="16"/>
      <x:color rgb="FFFFFFFF"/>
      <x:name val="Aptos"/>
    </x:font>
    <x:font>
      <x:b/>
      <x:sz val="16"/>
      <x:color rgb="FF334155"/>
      <x:name val="Aptos"/>
    </x:font>
    <x:font>
      <x:b/>
      <x:sz val="24"/>
      <x:color rgb="FFFFFFFF"/>
      <x:name val="Aptos Display"/>
    </x:font>
    <x:font>
      <x:b/>
      <x:sz val="10"/>
      <x:color rgb="FFFFFFFF"/>
      <x:name val="Aptos"/>
    </x:font>
    <x:font>
      <x:b/>
      <x:sz val="10"/>
      <x:color rgb="FF334155"/>
      <x:name val="Aptos"/>
    </x:font>
    <x:font>
      <x:b/>
      <x:sz val="10"/>
      <x:color theme="1"/>
      <x:name val="Aptos"/>
    </x:font>
    <x:font>
      <x:b/>
      <x:sz val="14"/>
      <x:color rgb="FFFFFFFF"/>
      <x:name val="Aptos"/>
    </x:font>
    <x:font>
      <x:sz val="14"/>
      <x:color rgb="FF1F2937"/>
      <x:name val="Aptos"/>
    </x:font>
    <x:font>
      <x:b/>
      <x:sz val="14"/>
      <x:color rgb="FFFFFFFF"/>
      <x:name val="Aptos"/>
    </x:font>
    <x:font>
      <x:sz val="14"/>
      <x:color rgb="FF1F2937"/>
      <x:name val="Aptos"/>
    </x:font>
    <x:font>
      <x:b/>
      <x:sz val="14"/>
      <x:color rgb="FFFFFFFF"/>
      <x:name val="Aptos"/>
    </x:font>
    <x:font>
      <x:sz val="14"/>
      <x:color rgb="FF1F2937"/>
      <x:name val="Aptos"/>
    </x:font>
    <x:font>
      <x:b/>
      <x:sz val="11"/>
      <x:color rgb="FF475569"/>
      <x:name val="Aptos"/>
    </x:font>
    <x:font>
      <x:sz val="11"/>
      <x:color rgb="FF475569"/>
      <x:name val="Aptos"/>
    </x:font>
    <x:font>
      <x:sz val="14"/>
      <x:color rgb="FF1F2937"/>
      <x:name val="Aptos"/>
    </x:font>
    <x:font>
      <x:b/>
      <x:sz val="14"/>
      <x:color rgb="FFFFFFFF"/>
      <x:name val="Aptos"/>
    </x:font>
    <x:font>
      <x:b/>
      <x:sz val="14"/>
      <x:color rgb="FF334155"/>
      <x:name val="Aptos"/>
    </x:font>
    <x:font>
      <x:b/>
      <x:sz val="12"/>
      <x:color rgb="FFFFFFFF"/>
      <x:name val="Aptos Display"/>
    </x:font>
    <x:font>
      <x:i/>
      <x:sz val="9"/>
      <x:color rgb="FF64748B"/>
      <x:name val="Aptos"/>
    </x:font>
  </x:fonts>
  <x:fills count="80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FF7D6"/>
      </x:patternFill>
    </x:fill>
    <x:fill>
      <x:patternFill patternType="solid">
        <x:fgColor theme="3" tint="0.89993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FF7D6"/>
      </x:patternFill>
    </x:fill>
    <x:fill>
      <x:patternFill patternType="solid">
        <x:fgColor theme="0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theme="3" tint="0.89993"/>
      </x:patternFill>
    </x:fill>
    <x:fill>
      <x:patternFill patternType="solid">
        <x:fgColor rgb="FF334155"/>
      </x:patternFill>
    </x:fill>
    <x:fill>
      <x:patternFill patternType="solid">
        <x:fgColor rgb="FFF1F5F9"/>
      </x:patternFill>
    </x:fill>
    <x:fill>
      <x:patternFill patternType="solid">
        <x:fgColor rgb="FFFFFFFF"/>
      </x:patternFill>
    </x:fill>
    <x:fill>
      <x:patternFill patternType="solid">
        <x:fgColor rgb="FFFFF7D6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FFBEA"/>
      </x:patternFill>
    </x:fill>
    <x:fill>
      <x:patternFill patternType="solid">
        <x:fgColor rgb="FFFFF1B8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FFBEA"/>
      </x:patternFill>
    </x:fill>
    <x:fill>
      <x:patternFill patternType="solid">
        <x:fgColor rgb="FFF1F5F9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172033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theme="3" tint="0.74984"/>
      </x:patternFill>
    </x:fill>
    <x:fill>
      <x:patternFill patternType="solid">
        <x:fgColor theme="3" tint="0.89993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1F5F9"/>
      </x:patternFill>
    </x:fill>
    <x:fill>
      <x:patternFill patternType="solid">
        <x:fgColor theme="0" tint="-0.04999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FFBEA"/>
      </x:patternFill>
    </x:fill>
    <x:fill>
      <x:patternFill patternType="solid">
        <x:fgColor rgb="FFFFF1B8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8FAFC"/>
      </x:patternFill>
    </x:fill>
    <x:fill>
      <x:patternFill patternType="solid">
        <x:fgColor rgb="FFFFF1B8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1F5F9"/>
      </x:patternFill>
    </x:fill>
    <x:fill>
      <x:patternFill patternType="solid">
        <x:fgColor rgb="FF334155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1F5F9"/>
      </x:patternFill>
    </x:fill>
    <x:fill>
      <x:patternFill patternType="solid">
        <x:fgColor rgb="FF172033"/>
      </x:patternFill>
    </x:fill>
  </x:fills>
  <x:borders count="71">
    <x:border/>
    <x:border/>
    <x:border/>
    <x:border/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/>
    <x:border/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2">
    <x:xf numFmtId="0" fontId="0" fillId="0" borderId="0"/>
    <x:xf numFmtId="43" fontId="1" fillId="0" borderId="0" applyFont="0" applyFill="0" applyBorder="0" applyAlignment="0" applyProtection="0"/>
  </x:cellStyleXfs>
  <x:cellXfs count="423">
    <x:xf numFmtId="0" fontId="0" fillId="0" borderId="0" xfId="0"/>
    <x:xf numFmtId="0" fontId="2" fillId="0" borderId="0" xfId="0" applyFont="1"/>
    <x:xf numFmtId="0" fontId="3" fillId="0" borderId="0" xfId="0" applyFont="1" applyAlignment="1">
      <x:alignment vertical="center"/>
    </x:xf>
    <x:xf numFmtId="0" fontId="4" fillId="3" borderId="5" xfId="0" applyFont="1" applyFill="1" applyBorder="1" applyAlignment="1">
      <x:alignment horizontal="center" vertical="center" wrapText="1"/>
    </x:xf>
    <x:xf numFmtId="0" fontId="6" fillId="4" borderId="5" xfId="0" applyFont="1" applyFill="1" applyBorder="1" applyAlignment="1">
      <x:alignment horizontal="left" vertical="center"/>
    </x:xf>
    <x:xf numFmtId="0" fontId="6" fillId="5" borderId="5" xfId="0" applyFont="1" applyFill="1" applyBorder="1" applyAlignment="1">
      <x:alignment horizontal="center" vertical="center"/>
    </x:xf>
    <x:xf numFmtId="0" fontId="5" fillId="6" borderId="2" xfId="0" applyFont="1" applyFill="1" applyBorder="1" applyAlignment="1">
      <x:alignment horizontal="left" vertical="center"/>
    </x:xf>
    <x:xf numFmtId="0" fontId="5" fillId="6" borderId="3" xfId="0" applyFont="1" applyFill="1" applyBorder="1" applyAlignment="1">
      <x:alignment horizontal="left" vertical="center"/>
    </x:xf>
    <x:xf numFmtId="0" fontId="5" fillId="6" borderId="4" xfId="0" applyFont="1" applyFill="1" applyBorder="1" applyAlignment="1">
      <x:alignment horizontal="left" vertical="center"/>
    </x:xf>
    <x:xf numFmtId="43" fontId="6" fillId="4" borderId="5" xfId="1" applyFont="1" applyFill="1" applyBorder="1" applyAlignment="1">
      <x:alignment horizontal="right" vertical="center"/>
    </x:xf>
    <x:xf numFmtId="43" fontId="6" fillId="5" borderId="5" xfId="1" applyFont="1" applyFill="1" applyBorder="1" applyAlignment="1">
      <x:alignment horizontal="right" vertical="center"/>
    </x:xf>
    <x:xf numFmtId="0" fontId="7" fillId="4" borderId="5" xfId="0" applyFont="1" applyFill="1" applyBorder="1" applyAlignment="1">
      <x:alignment horizontal="center" vertical="center"/>
    </x:xf>
    <x:xf numFmtId="0" fontId="7" fillId="4" borderId="5" xfId="0" applyFont="1" applyFill="1" applyBorder="1" applyAlignment="1">
      <x:alignment vertical="center"/>
    </x:xf>
    <x:xf numFmtId="0" fontId="3" fillId="4" borderId="5" xfId="0" applyFont="1" applyFill="1" applyBorder="1" applyAlignment="1">
      <x:alignment vertical="center"/>
    </x:xf>
    <x:xf numFmtId="0" fontId="10" fillId="7" borderId="0" xfId="0" applyFont="1" applyFill="1" applyAlignment="1">
      <x:alignment vertical="center"/>
    </x:xf>
    <x:xf numFmtId="0" fontId="11" fillId="10" borderId="5" xfId="0" applyFont="1" applyFill="1" applyBorder="1" applyAlignment="1">
      <x:alignment horizontal="center" vertical="center"/>
    </x:xf>
    <x:xf numFmtId="164" fontId="11" fillId="10" borderId="5" xfId="0" applyNumberFormat="1" applyFont="1" applyFill="1" applyBorder="1" applyAlignment="1">
      <x:alignment horizontal="center" vertical="center"/>
    </x:xf>
    <x:xf numFmtId="0" fontId="11" fillId="9" borderId="5" xfId="0" applyFont="1" applyFill="1" applyBorder="1" applyAlignment="1">
      <x:alignment horizontal="center" vertical="center"/>
    </x:xf>
    <x:xf numFmtId="0" fontId="12" fillId="0" borderId="0" xfId="0" applyFont="1" applyAlignment="1">
      <x:alignment vertical="center"/>
    </x:xf>
    <x:xf numFmtId="0" fontId="12" fillId="0" borderId="0" xfId="0" applyFont="1" applyAlignment="1">
      <x:alignment horizontal="center" vertical="center"/>
    </x:xf>
    <x:xf numFmtId="0" fontId="13" fillId="0" borderId="0" xfId="0" applyFont="1"/>
    <x:xf numFmtId="0" fontId="14" fillId="0" borderId="0" xfId="0" applyFont="1" applyAlignment="1">
      <x:alignment horizontal="center" vertical="center"/>
    </x:xf>
    <x:xf numFmtId="0" fontId="15" fillId="11" borderId="6" xfId="0" applyFont="1" applyFill="1" applyBorder="1" applyAlignment="1">
      <x:alignment horizontal="center" vertical="center"/>
    </x:xf>
    <x:xf numFmtId="0" fontId="16" fillId="0" borderId="0" xfId="0" applyFont="1" applyAlignment="1">
      <x:alignment horizontal="center"/>
    </x:xf>
    <x:xf numFmtId="0" fontId="12" fillId="13" borderId="6" xfId="0" applyFont="1" applyFill="1" applyBorder="1" applyAlignment="1">
      <x:alignment horizontal="center" vertical="center"/>
    </x:xf>
    <x:xf numFmtId="0" fontId="12" fillId="13" borderId="6" xfId="0" applyFont="1" applyFill="1" applyBorder="1" applyAlignment="1">
      <x:alignment vertical="center"/>
    </x:xf>
    <x:xf numFmtId="3" fontId="12" fillId="13" borderId="6" xfId="0" applyNumberFormat="1" applyFont="1" applyFill="1" applyBorder="1" applyAlignment="1">
      <x:alignment horizontal="center" vertical="center"/>
    </x:xf>
    <x:xf numFmtId="0" fontId="12" fillId="12" borderId="6" xfId="0" applyFont="1" applyFill="1" applyBorder="1" applyAlignment="1">
      <x:alignment horizontal="center" vertical="center"/>
    </x:xf>
    <x:xf numFmtId="0" fontId="12" fillId="12" borderId="6" xfId="0" applyFont="1" applyFill="1" applyBorder="1" applyAlignment="1">
      <x:alignment vertical="center"/>
    </x:xf>
    <x:xf numFmtId="3" fontId="12" fillId="12" borderId="6" xfId="0" applyNumberFormat="1" applyFont="1" applyFill="1" applyBorder="1" applyAlignment="1">
      <x:alignment horizontal="center" vertical="center"/>
    </x:xf>
    <x:xf numFmtId="0" fontId="13" fillId="0" borderId="0" xfId="0" applyFont="1" applyAlignment="1">
      <x:alignment horizontal="center"/>
    </x:xf>
    <x:xf numFmtId="43" fontId="12" fillId="0" borderId="0" xfId="1" applyFont="1" applyAlignment="1">
      <x:alignment horizontal="center" vertical="center"/>
    </x:xf>
    <x:xf numFmtId="0" fontId="12" fillId="15" borderId="7" xfId="0" applyFont="1" applyFill="1" applyBorder="1" applyAlignment="1">
      <x:alignment vertical="center"/>
    </x:xf>
    <x:xf numFmtId="0" fontId="12" fillId="15" borderId="7" xfId="0" applyFont="1" applyFill="1" applyBorder="1" applyAlignment="1">
      <x:alignment horizontal="center" vertical="center"/>
    </x:xf>
    <x:xf numFmtId="43" fontId="12" fillId="15" borderId="7" xfId="1" applyFont="1" applyFill="1" applyBorder="1" applyAlignment="1">
      <x:alignment horizontal="center" vertical="center"/>
    </x:xf>
    <x:xf numFmtId="43" fontId="13" fillId="0" borderId="0" xfId="1" applyFont="1" applyAlignment="1">
      <x:alignment horizontal="center"/>
    </x:xf>
    <x:xf numFmtId="0" fontId="17" fillId="0" borderId="0" xfId="0" applyFont="1" applyAlignment="1">
      <x:alignment vertical="center"/>
    </x:xf>
    <x:xf numFmtId="0" fontId="18" fillId="14" borderId="7" xfId="0" applyFont="1" applyFill="1" applyBorder="1" applyAlignment="1">
      <x:alignment horizontal="center" vertical="center"/>
    </x:xf>
    <x:xf numFmtId="43" fontId="18" fillId="14" borderId="7" xfId="1" applyFont="1" applyFill="1" applyBorder="1" applyAlignment="1">
      <x:alignment horizontal="center" vertical="center"/>
    </x:xf>
    <x:xf numFmtId="0" fontId="19" fillId="0" borderId="0" xfId="0" applyFont="1"/>
    <x:xf numFmtId="0" fontId="10" fillId="0" borderId="0" xfId="0" applyFont="1" applyAlignment="1">
      <x:alignment vertical="center"/>
    </x:xf>
    <x:xf numFmtId="0" fontId="21" fillId="17" borderId="0" xfId="0" applyFont="1" applyFill="1" applyAlignment="1">
      <x:alignment horizontal="left" vertical="center"/>
    </x:xf>
    <x:xf numFmtId="0" fontId="22" fillId="18" borderId="8" xfId="0" applyFont="1" applyFill="1" applyBorder="1" applyAlignment="1">
      <x:alignment horizontal="left" vertical="center"/>
    </x:xf>
    <x:xf numFmtId="0" fontId="22" fillId="0" borderId="0" xfId="0" applyFont="1" applyAlignment="1">
      <x:alignment vertical="center"/>
    </x:xf>
    <x:xf numFmtId="0" fontId="23" fillId="16" borderId="0" xfId="0" applyFont="1" applyFill="1" applyAlignment="1">
      <x:alignment horizontal="center" vertical="center"/>
    </x:xf>
    <x:xf numFmtId="0" fontId="22" fillId="18" borderId="9" xfId="0" applyFont="1" applyFill="1" applyBorder="1" applyAlignment="1">
      <x:alignment horizontal="left" vertical="center"/>
    </x:xf>
    <x:xf numFmtId="1" fontId="22" fillId="18" borderId="9" xfId="0" applyNumberFormat="1" applyFont="1" applyFill="1" applyBorder="1" applyAlignment="1">
      <x:alignment horizontal="left" vertical="center"/>
    </x:xf>
    <x:xf numFmtId="3" fontId="22" fillId="18" borderId="10" xfId="0" applyNumberFormat="1" applyFont="1" applyFill="1" applyBorder="1" applyAlignment="1">
      <x:alignment horizontal="left" vertical="center"/>
    </x:xf>
    <x:xf numFmtId="43" fontId="24" fillId="19" borderId="11" xfId="1" applyFont="1" applyFill="1" applyBorder="1" applyAlignment="1">
      <x:alignment horizontal="right" vertical="center"/>
    </x:xf>
    <x:xf numFmtId="0" fontId="15" fillId="25" borderId="12" xfId="0" applyFont="1" applyFill="1" applyBorder="1" applyAlignment="1">
      <x:alignment horizontal="center" vertical="center"/>
    </x:xf>
    <x:xf numFmtId="0" fontId="12" fillId="27" borderId="12" xfId="0" applyFont="1" applyFill="1" applyBorder="1" applyAlignment="1">
      <x:alignment horizontal="center" vertical="center"/>
    </x:xf>
    <x:xf numFmtId="0" fontId="12" fillId="27" borderId="12" xfId="0" applyFont="1" applyFill="1" applyBorder="1" applyAlignment="1">
      <x:alignment vertical="center"/>
    </x:xf>
    <x:xf numFmtId="165" fontId="12" fillId="27" borderId="12" xfId="0" applyNumberFormat="1" applyFont="1" applyFill="1" applyBorder="1" applyAlignment="1">
      <x:alignment horizontal="center" vertical="center"/>
    </x:xf>
    <x:xf numFmtId="0" fontId="12" fillId="26" borderId="12" xfId="0" applyFont="1" applyFill="1" applyBorder="1" applyAlignment="1">
      <x:alignment horizontal="center" vertical="center"/>
    </x:xf>
    <x:xf numFmtId="0" fontId="12" fillId="26" borderId="12" xfId="0" applyFont="1" applyFill="1" applyBorder="1" applyAlignment="1">
      <x:alignment vertical="center"/>
    </x:xf>
    <x:xf numFmtId="165" fontId="12" fillId="26" borderId="12" xfId="0" applyNumberFormat="1" applyFont="1" applyFill="1" applyBorder="1" applyAlignment="1">
      <x:alignment horizontal="center" vertical="center"/>
    </x:xf>
    <x:xf numFmtId="0" fontId="6" fillId="0" borderId="0" xfId="0" applyFont="1" applyAlignment="1">
      <x:alignment vertical="center"/>
    </x:xf>
    <x:xf numFmtId="0" fontId="6" fillId="0" borderId="13" xfId="0" applyFont="1" applyBorder="1" applyAlignment="1">
      <x:alignment vertical="center"/>
    </x:xf>
    <x:xf numFmtId="0" fontId="4" fillId="20" borderId="13" xfId="0" applyFont="1" applyFill="1" applyBorder="1" applyAlignment="1">
      <x:alignment horizontal="center" vertical="center"/>
    </x:xf>
    <x:xf numFmtId="0" fontId="6" fillId="22" borderId="13" xfId="0" applyFont="1" applyFill="1" applyBorder="1" applyAlignment="1">
      <x:alignment vertical="center"/>
    </x:xf>
    <x:xf numFmtId="0" fontId="6" fillId="21" borderId="13" xfId="0" applyFont="1" applyFill="1" applyBorder="1" applyAlignment="1">
      <x:alignment vertical="center"/>
    </x:xf>
    <x:xf numFmtId="0" fontId="6" fillId="23" borderId="13" xfId="0" applyFont="1" applyFill="1" applyBorder="1" applyAlignment="1">
      <x:alignment vertical="center"/>
    </x:xf>
    <x:xf numFmtId="43" fontId="6" fillId="0" borderId="0" xfId="1" applyFont="1" applyAlignment="1">
      <x:alignment vertical="center"/>
    </x:xf>
    <x:xf numFmtId="43" fontId="6" fillId="0" borderId="13" xfId="1" applyFont="1" applyBorder="1" applyAlignment="1">
      <x:alignment vertical="center"/>
    </x:xf>
    <x:xf numFmtId="43" fontId="4" fillId="20" borderId="13" xfId="1" applyFont="1" applyFill="1" applyBorder="1" applyAlignment="1">
      <x:alignment horizontal="center" vertical="center"/>
    </x:xf>
    <x:xf numFmtId="43" fontId="6" fillId="22" borderId="13" xfId="1" applyFont="1" applyFill="1" applyBorder="1" applyAlignment="1">
      <x:alignment horizontal="right" vertical="center"/>
    </x:xf>
    <x:xf numFmtId="43" fontId="6" fillId="21" borderId="13" xfId="1" applyFont="1" applyFill="1" applyBorder="1" applyAlignment="1">
      <x:alignment horizontal="right" vertical="center"/>
    </x:xf>
    <x:xf numFmtId="43" fontId="6" fillId="23" borderId="13" xfId="1" applyFont="1" applyFill="1" applyBorder="1" applyAlignment="1">
      <x:alignment horizontal="right" vertical="center"/>
    </x:xf>
    <x:xf numFmtId="43" fontId="2" fillId="0" borderId="0" xfId="1" applyFont="1"/>
    <x:xf numFmtId="164" fontId="6" fillId="22" borderId="13" xfId="0" applyNumberFormat="1" applyFont="1" applyFill="1" applyBorder="1" applyAlignment="1">
      <x:alignment horizontal="center" vertical="center"/>
    </x:xf>
    <x:xf numFmtId="164" fontId="6" fillId="21" borderId="13" xfId="0" applyNumberFormat="1" applyFont="1" applyFill="1" applyBorder="1" applyAlignment="1">
      <x:alignment horizontal="center" vertical="center"/>
    </x:xf>
    <x:xf numFmtId="164" fontId="6" fillId="24" borderId="13" xfId="0" applyNumberFormat="1" applyFont="1" applyFill="1" applyBorder="1" applyAlignment="1">
      <x:alignment horizontal="center" vertical="center"/>
    </x:xf>
    <x:xf numFmtId="0" fontId="15" fillId="28" borderId="13" xfId="0" applyFont="1" applyFill="1" applyBorder="1" applyAlignment="1">
      <x:alignment horizontal="center" vertical="center"/>
    </x:xf>
    <x:xf numFmtId="0" fontId="12" fillId="30" borderId="13" xfId="0" applyFont="1" applyFill="1" applyBorder="1" applyAlignment="1">
      <x:alignment vertical="center"/>
    </x:xf>
    <x:xf numFmtId="0" fontId="12" fillId="29" borderId="13" xfId="0" applyFont="1" applyFill="1" applyBorder="1" applyAlignment="1">
      <x:alignment vertical="center"/>
    </x:xf>
    <x:xf numFmtId="0" fontId="25" fillId="32" borderId="13" xfId="0" applyFont="1" applyFill="1" applyBorder="1" applyAlignment="1">
      <x:alignment vertical="center"/>
    </x:xf>
    <x:xf numFmtId="43" fontId="12" fillId="0" borderId="0" xfId="1" applyFont="1" applyAlignment="1">
      <x:alignment vertical="center"/>
    </x:xf>
    <x:xf numFmtId="43" fontId="15" fillId="28" borderId="13" xfId="1" applyFont="1" applyFill="1" applyBorder="1" applyAlignment="1">
      <x:alignment horizontal="center" vertical="center"/>
    </x:xf>
    <x:xf numFmtId="43" fontId="12" fillId="30" borderId="13" xfId="1" applyFont="1" applyFill="1" applyBorder="1" applyAlignment="1">
      <x:alignment horizontal="right" vertical="center"/>
    </x:xf>
    <x:xf numFmtId="43" fontId="14" fillId="31" borderId="13" xfId="1" applyFont="1" applyFill="1" applyBorder="1" applyAlignment="1">
      <x:alignment horizontal="right" vertical="center"/>
    </x:xf>
    <x:xf numFmtId="43" fontId="12" fillId="29" borderId="13" xfId="1" applyFont="1" applyFill="1" applyBorder="1" applyAlignment="1">
      <x:alignment horizontal="right" vertical="center"/>
    </x:xf>
    <x:xf numFmtId="43" fontId="25" fillId="31" borderId="13" xfId="1" applyFont="1" applyFill="1" applyBorder="1" applyAlignment="1">
      <x:alignment horizontal="right" vertical="center"/>
    </x:xf>
    <x:xf numFmtId="43" fontId="25" fillId="32" borderId="13" xfId="1" applyFont="1" applyFill="1" applyBorder="1" applyAlignment="1">
      <x:alignment horizontal="right" vertical="center"/>
    </x:xf>
    <x:xf numFmtId="43" fontId="13" fillId="0" borderId="0" xfId="1" applyFont="1"/>
    <x:xf numFmtId="0" fontId="26" fillId="0" borderId="0" xfId="0" applyFont="1" applyAlignment="1">
      <x:alignment vertical="center"/>
    </x:xf>
    <x:xf numFmtId="0" fontId="4" fillId="33" borderId="14" xfId="0" applyFont="1" applyFill="1" applyBorder="1" applyAlignment="1">
      <x:alignment horizontal="center" vertical="center"/>
    </x:xf>
    <x:xf numFmtId="0" fontId="6" fillId="35" borderId="14" xfId="0" applyFont="1" applyFill="1" applyBorder="1" applyAlignment="1">
      <x:alignment horizontal="center" vertical="center"/>
    </x:xf>
    <x:xf numFmtId="0" fontId="6" fillId="35" borderId="14" xfId="0" applyFont="1" applyFill="1" applyBorder="1" applyAlignment="1">
      <x:alignment vertical="center"/>
    </x:xf>
    <x:xf numFmtId="0" fontId="6" fillId="36" borderId="14" xfId="0" applyFont="1" applyFill="1" applyBorder="1" applyAlignment="1">
      <x:alignment horizontal="center" vertical="center"/>
    </x:xf>
    <x:xf numFmtId="0" fontId="6" fillId="34" borderId="14" xfId="0" applyFont="1" applyFill="1" applyBorder="1" applyAlignment="1">
      <x:alignment horizontal="center" vertical="center"/>
    </x:xf>
    <x:xf numFmtId="0" fontId="6" fillId="34" borderId="14" xfId="0" applyFont="1" applyFill="1" applyBorder="1" applyAlignment="1">
      <x:alignment vertical="center"/>
    </x:xf>
    <x:xf numFmtId="0" fontId="6" fillId="37" borderId="14" xfId="0" applyFont="1" applyFill="1" applyBorder="1" applyAlignment="1">
      <x:alignment horizontal="center" vertical="center"/>
    </x:xf>
    <x:xf numFmtId="0" fontId="27" fillId="38" borderId="15" xfId="0" applyFont="1" applyFill="1" applyBorder="1" applyAlignment="1">
      <x:alignment horizontal="center" vertical="center"/>
    </x:xf>
    <x:xf numFmtId="0" fontId="28" fillId="40" borderId="15" xfId="0" applyFont="1" applyFill="1" applyBorder="1" applyAlignment="1">
      <x:alignment horizontal="center" vertical="center"/>
    </x:xf>
    <x:xf numFmtId="0" fontId="28" fillId="40" borderId="15" xfId="0" applyFont="1" applyFill="1" applyBorder="1" applyAlignment="1">
      <x:alignment vertical="center"/>
    </x:xf>
    <x:xf numFmtId="43" fontId="28" fillId="40" borderId="15" xfId="1" applyFont="1" applyFill="1" applyBorder="1" applyAlignment="1">
      <x:alignment horizontal="right" vertical="center"/>
    </x:xf>
    <x:xf numFmtId="0" fontId="28" fillId="39" borderId="15" xfId="0" applyFont="1" applyFill="1" applyBorder="1" applyAlignment="1">
      <x:alignment horizontal="center" vertical="center"/>
    </x:xf>
    <x:xf numFmtId="0" fontId="28" fillId="39" borderId="15" xfId="0" applyFont="1" applyFill="1" applyBorder="1" applyAlignment="1">
      <x:alignment vertical="center"/>
    </x:xf>
    <x:xf numFmtId="43" fontId="28" fillId="39" borderId="15" xfId="1" applyFont="1" applyFill="1" applyBorder="1" applyAlignment="1">
      <x:alignment horizontal="right" vertical="center"/>
    </x:xf>
    <x:xf numFmtId="0" fontId="29" fillId="41" borderId="16" xfId="0" applyFont="1" applyFill="1" applyBorder="1" applyAlignment="1">
      <x:alignment horizontal="center" vertical="center"/>
    </x:xf>
    <x:xf numFmtId="0" fontId="30" fillId="43" borderId="16" xfId="0" applyFont="1" applyFill="1" applyBorder="1" applyAlignment="1">
      <x:alignment horizontal="center" vertical="center"/>
    </x:xf>
    <x:xf numFmtId="0" fontId="30" fillId="43" borderId="16" xfId="0" applyFont="1" applyFill="1" applyBorder="1" applyAlignment="1">
      <x:alignment vertical="center"/>
    </x:xf>
    <x:xf numFmtId="3" fontId="30" fillId="43" borderId="16" xfId="0" applyNumberFormat="1" applyFont="1" applyFill="1" applyBorder="1" applyAlignment="1">
      <x:alignment horizontal="right" vertical="center"/>
    </x:xf>
    <x:xf numFmtId="0" fontId="30" fillId="42" borderId="16" xfId="0" applyFont="1" applyFill="1" applyBorder="1" applyAlignment="1">
      <x:alignment horizontal="center" vertical="center"/>
    </x:xf>
    <x:xf numFmtId="0" fontId="30" fillId="42" borderId="16" xfId="0" applyFont="1" applyFill="1" applyBorder="1" applyAlignment="1">
      <x:alignment vertical="center"/>
    </x:xf>
    <x:xf numFmtId="3" fontId="30" fillId="42" borderId="16" xfId="0" applyNumberFormat="1" applyFont="1" applyFill="1" applyBorder="1" applyAlignment="1">
      <x:alignment horizontal="right" vertical="center"/>
    </x:xf>
    <x:xf numFmtId="0" fontId="26" fillId="0" borderId="17" xfId="0" applyFont="1" applyBorder="1" applyAlignment="1">
      <x:alignment vertical="center"/>
    </x:xf>
    <x:xf numFmtId="0" fontId="0" fillId="0" borderId="17" xfId="0" applyBorder="1"/>
    <x:xf numFmtId="0" fontId="31" fillId="0" borderId="0" xfId="0" applyFont="1" applyAlignment="1">
      <x:alignment vertical="center"/>
    </x:xf>
    <x:xf numFmtId="0" fontId="13" fillId="0" borderId="0" xfId="0" applyFont="1" applyAlignment="1">
      <x:alignment vertical="center"/>
    </x:xf>
    <x:xf numFmtId="0" fontId="32" fillId="45" borderId="18" xfId="0" applyFont="1" applyFill="1" applyBorder="1" applyAlignment="1">
      <x:alignment horizontal="center" vertical="center"/>
    </x:xf>
    <x:xf numFmtId="0" fontId="31" fillId="47" borderId="18" xfId="0" applyFont="1" applyFill="1" applyBorder="1" applyAlignment="1">
      <x:alignment vertical="center"/>
    </x:xf>
    <x:xf numFmtId="0" fontId="31" fillId="46" borderId="18" xfId="0" applyFont="1" applyFill="1" applyBorder="1" applyAlignment="1">
      <x:alignment vertical="center"/>
    </x:xf>
    <x:xf numFmtId="43" fontId="31" fillId="47" borderId="18" xfId="1" applyFont="1" applyFill="1" applyBorder="1" applyAlignment="1">
      <x:alignment horizontal="right" vertical="center"/>
    </x:xf>
    <x:xf numFmtId="43" fontId="31" fillId="46" borderId="18" xfId="1" applyFont="1" applyFill="1" applyBorder="1" applyAlignment="1">
      <x:alignment horizontal="right" vertical="center"/>
    </x:xf>
    <x:xf numFmtId="0" fontId="33" fillId="48" borderId="18" xfId="0" applyFont="1" applyFill="1" applyBorder="1" applyAlignment="1">
      <x:alignment vertical="center"/>
    </x:xf>
    <x:xf numFmtId="43" fontId="33" fillId="48" borderId="18" xfId="1" applyFont="1" applyFill="1" applyBorder="1" applyAlignment="1">
      <x:alignment horizontal="right" vertical="center"/>
    </x:xf>
    <x:xf numFmtId="43" fontId="31" fillId="49" borderId="18" xfId="1" applyFont="1" applyFill="1" applyBorder="1" applyAlignment="1">
      <x:alignment horizontal="right" vertical="center"/>
    </x:xf>
    <x:xf numFmtId="0" fontId="36" fillId="52" borderId="20" xfId="0" applyFont="1" applyFill="1" applyBorder="1" applyAlignment="1">
      <x:alignment horizontal="left" vertical="center"/>
    </x:xf>
    <x:xf numFmtId="0" fontId="37" fillId="53" borderId="19" xfId="0" applyFont="1" applyFill="1" applyBorder="1" applyAlignment="1">
      <x:alignment horizontal="center" vertical="center"/>
    </x:xf>
    <x:xf numFmtId="43" fontId="26" fillId="51" borderId="19" xfId="1" applyFont="1" applyFill="1" applyBorder="1" applyAlignment="1">
      <x:alignment horizontal="center" vertical="center"/>
    </x:xf>
    <x:xf numFmtId="0" fontId="35" fillId="50" borderId="19" xfId="0" applyFont="1" applyFill="1" applyBorder="1" applyAlignment="1">
      <x:alignment horizontal="center" vertical="center"/>
    </x:xf>
    <x:xf numFmtId="0" fontId="37" fillId="53" borderId="21" xfId="0" applyFont="1" applyFill="1" applyBorder="1" applyAlignment="1">
      <x:alignment horizontal="center" vertical="center"/>
    </x:xf>
    <x:xf numFmtId="43" fontId="26" fillId="51" borderId="21" xfId="1" applyFont="1" applyFill="1" applyBorder="1" applyAlignment="1">
      <x:alignment horizontal="center" vertical="center"/>
    </x:xf>
    <x:xf numFmtId="18" fontId="26" fillId="0" borderId="0" xfId="0" applyNumberFormat="1" applyFont="1" applyAlignment="1">
      <x:alignment vertical="center"/>
    </x:xf>
    <x:xf numFmtId="0" fontId="38" fillId="54" borderId="22" xfId="0" applyFont="1" applyFill="1" applyBorder="1" applyAlignment="1">
      <x:alignment horizontal="center" vertical="center"/>
    </x:xf>
    <x:xf numFmtId="0" fontId="39" fillId="56" borderId="22" xfId="0" applyFont="1" applyFill="1" applyBorder="1" applyAlignment="1">
      <x:alignment horizontal="center" vertical="center"/>
    </x:xf>
    <x:xf numFmtId="0" fontId="39" fillId="56" borderId="22" xfId="0" applyFont="1" applyFill="1" applyBorder="1" applyAlignment="1">
      <x:alignment vertical="center"/>
    </x:xf>
    <x:xf numFmtId="18" fontId="39" fillId="56" borderId="22" xfId="0" applyNumberFormat="1" applyFont="1" applyFill="1" applyBorder="1" applyAlignment="1">
      <x:alignment horizontal="center" vertical="center"/>
    </x:xf>
    <x:xf numFmtId="0" fontId="39" fillId="55" borderId="22" xfId="0" applyFont="1" applyFill="1" applyBorder="1" applyAlignment="1">
      <x:alignment horizontal="center" vertical="center"/>
    </x:xf>
    <x:xf numFmtId="0" fontId="39" fillId="55" borderId="22" xfId="0" applyFont="1" applyFill="1" applyBorder="1" applyAlignment="1">
      <x:alignment vertical="center"/>
    </x:xf>
    <x:xf numFmtId="18" fontId="39" fillId="55" borderId="22" xfId="0" applyNumberFormat="1" applyFont="1" applyFill="1" applyBorder="1" applyAlignment="1">
      <x:alignment horizontal="center" vertical="center"/>
    </x:xf>
    <x:xf numFmtId="0" fontId="39" fillId="57" borderId="22" xfId="0" applyFont="1" applyFill="1" applyBorder="1" applyAlignment="1">
      <x:alignment horizontal="center" vertical="center"/>
    </x:xf>
    <x:xf numFmtId="0" fontId="39" fillId="57" borderId="22" xfId="0" applyFont="1" applyFill="1" applyBorder="1" applyAlignment="1">
      <x:alignment vertical="center"/>
    </x:xf>
    <x:xf numFmtId="18" fontId="39" fillId="58" borderId="22" xfId="0" applyNumberFormat="1" applyFont="1" applyFill="1" applyBorder="1" applyAlignment="1">
      <x:alignment horizontal="center" vertical="center"/>
    </x:xf>
    <x:xf numFmtId="0" fontId="38" fillId="59" borderId="23" xfId="0" applyFont="1" applyFill="1" applyBorder="1" applyAlignment="1">
      <x:alignment horizontal="center" vertical="center"/>
    </x:xf>
    <x:xf numFmtId="0" fontId="39" fillId="61" borderId="23" xfId="0" applyFont="1" applyFill="1" applyBorder="1" applyAlignment="1">
      <x:alignment horizontal="center" vertical="center"/>
    </x:xf>
    <x:xf numFmtId="0" fontId="39" fillId="61" borderId="23" xfId="0" applyFont="1" applyFill="1" applyBorder="1" applyAlignment="1">
      <x:alignment vertical="center"/>
    </x:xf>
    <x:xf numFmtId="18" fontId="39" fillId="61" borderId="23" xfId="0" applyNumberFormat="1" applyFont="1" applyFill="1" applyBorder="1" applyAlignment="1">
      <x:alignment horizontal="center" vertical="center"/>
    </x:xf>
    <x:xf numFmtId="0" fontId="39" fillId="60" borderId="23" xfId="0" applyFont="1" applyFill="1" applyBorder="1" applyAlignment="1">
      <x:alignment horizontal="center" vertical="center"/>
    </x:xf>
    <x:xf numFmtId="0" fontId="39" fillId="60" borderId="23" xfId="0" applyFont="1" applyFill="1" applyBorder="1" applyAlignment="1">
      <x:alignment vertical="center"/>
    </x:xf>
    <x:xf numFmtId="18" fontId="39" fillId="60" borderId="23" xfId="0" applyNumberFormat="1" applyFont="1" applyFill="1" applyBorder="1" applyAlignment="1">
      <x:alignment horizontal="center" vertical="center"/>
    </x:xf>
    <x:xf numFmtId="0" fontId="4" fillId="62" borderId="24" xfId="0" applyFont="1" applyFill="1" applyBorder="1" applyAlignment="1">
      <x:alignment horizontal="center" vertical="center"/>
    </x:xf>
    <x:xf numFmtId="0" fontId="4" fillId="62" borderId="25" xfId="0" applyFont="1" applyFill="1" applyBorder="1" applyAlignment="1">
      <x:alignment horizontal="center" vertical="center"/>
    </x:xf>
    <x:xf numFmtId="9" fontId="24" fillId="64" borderId="26" xfId="0" applyNumberFormat="1" applyFont="1" applyFill="1" applyBorder="1" applyAlignment="1">
      <x:alignment horizontal="center" vertical="center"/>
    </x:xf>
    <x:xf numFmtId="0" fontId="6" fillId="63" borderId="24" xfId="0" applyFont="1" applyFill="1" applyBorder="1" applyAlignment="1">
      <x:alignment horizontal="center" vertical="center"/>
    </x:xf>
    <x:xf numFmtId="0" fontId="6" fillId="63" borderId="24" xfId="0" applyFont="1" applyFill="1" applyBorder="1" applyAlignment="1">
      <x:alignment vertical="center"/>
    </x:xf>
    <x:xf numFmtId="43" fontId="6" fillId="63" borderId="24" xfId="1" applyFont="1" applyFill="1" applyBorder="1" applyAlignment="1">
      <x:alignment horizontal="right" vertical="center"/>
    </x:xf>
    <x:xf numFmtId="0" fontId="40" fillId="65" borderId="27" xfId="0" applyFont="1" applyFill="1" applyBorder="1" applyAlignment="1">
      <x:alignment horizontal="center" vertical="center"/>
    </x:xf>
    <x:xf numFmtId="0" fontId="41" fillId="67" borderId="27" xfId="0" applyFont="1" applyFill="1" applyBorder="1" applyAlignment="1">
      <x:alignment horizontal="center" vertical="center"/>
    </x:xf>
    <x:xf numFmtId="0" fontId="41" fillId="67" borderId="27" xfId="0" applyFont="1" applyFill="1" applyBorder="1" applyAlignment="1">
      <x:alignment vertical="center"/>
    </x:xf>
    <x:xf numFmtId="165" fontId="41" fillId="67" borderId="27" xfId="0" applyNumberFormat="1" applyFont="1" applyFill="1" applyBorder="1" applyAlignment="1">
      <x:alignment horizontal="center" vertical="center"/>
    </x:xf>
    <x:xf numFmtId="0" fontId="41" fillId="66" borderId="27" xfId="0" applyFont="1" applyFill="1" applyBorder="1" applyAlignment="1">
      <x:alignment horizontal="center" vertical="center"/>
    </x:xf>
    <x:xf numFmtId="0" fontId="41" fillId="66" borderId="27" xfId="0" applyFont="1" applyFill="1" applyBorder="1" applyAlignment="1">
      <x:alignment vertical="center"/>
    </x:xf>
    <x:xf numFmtId="165" fontId="41" fillId="66" borderId="27" xfId="0" applyNumberFormat="1" applyFont="1" applyFill="1" applyBorder="1" applyAlignment="1">
      <x:alignment horizontal="center" vertical="center"/>
    </x:xf>
    <x:xf numFmtId="0" fontId="42" fillId="68" borderId="28" xfId="0" applyFont="1" applyFill="1" applyBorder="1" applyAlignment="1">
      <x:alignment horizontal="center" vertical="center"/>
    </x:xf>
    <x:xf numFmtId="0" fontId="43" fillId="70" borderId="28" xfId="0" applyFont="1" applyFill="1" applyBorder="1" applyAlignment="1">
      <x:alignment horizontal="center" vertical="center"/>
    </x:xf>
    <x:xf numFmtId="0" fontId="43" fillId="70" borderId="28" xfId="0" applyFont="1" applyFill="1" applyBorder="1" applyAlignment="1">
      <x:alignment vertical="center"/>
    </x:xf>
    <x:xf numFmtId="165" fontId="43" fillId="70" borderId="28" xfId="0" applyNumberFormat="1" applyFont="1" applyFill="1" applyBorder="1" applyAlignment="1">
      <x:alignment horizontal="center" vertical="center"/>
    </x:xf>
    <x:xf numFmtId="0" fontId="43" fillId="69" borderId="28" xfId="0" applyFont="1" applyFill="1" applyBorder="1" applyAlignment="1">
      <x:alignment horizontal="center" vertical="center"/>
    </x:xf>
    <x:xf numFmtId="0" fontId="43" fillId="69" borderId="28" xfId="0" applyFont="1" applyFill="1" applyBorder="1" applyAlignment="1">
      <x:alignment vertical="center"/>
    </x:xf>
    <x:xf numFmtId="165" fontId="43" fillId="69" borderId="28" xfId="0" applyNumberFormat="1" applyFont="1" applyFill="1" applyBorder="1" applyAlignment="1">
      <x:alignment horizontal="center" vertical="center"/>
    </x:xf>
    <x:xf numFmtId="0" fontId="8" fillId="6" borderId="1" xfId="0" applyFont="1" applyFill="1" applyBorder="1" applyAlignment="1">
      <x:alignment horizontal="left" vertical="top" wrapText="1"/>
    </x:xf>
    <x:xf numFmtId="0" fontId="9" fillId="2" borderId="0" xfId="0" applyFont="1" applyFill="1" applyAlignment="1">
      <x:alignment horizontal="center" vertical="center"/>
    </x:xf>
    <x:xf numFmtId="0" fontId="4" fillId="2" borderId="0" xfId="0" applyFont="1" applyFill="1" applyAlignment="1">
      <x:alignment horizontal="center" vertical="center"/>
    </x:xf>
    <x:xf numFmtId="0" fontId="4" fillId="3" borderId="5" xfId="0" applyFont="1" applyFill="1" applyBorder="1" applyAlignment="1">
      <x:alignment horizontal="center" vertical="center"/>
    </x:xf>
    <x:xf numFmtId="0" fontId="4" fillId="8" borderId="0" xfId="0" applyFont="1" applyFill="1" applyAlignment="1">
      <x:alignment horizontal="left" vertical="center"/>
    </x:xf>
    <x:xf numFmtId="0" fontId="20" fillId="16" borderId="0" xfId="0" applyFont="1" applyFill="1" applyAlignment="1">
      <x:alignment horizontal="center" vertical="center"/>
    </x:xf>
    <x:xf numFmtId="0" fontId="34" fillId="44" borderId="0" xfId="0" applyFont="1" applyFill="1" applyAlignment="1">
      <x:alignment horizontal="center" vertical="center"/>
    </x:xf>
    <x:xf numFmtId="0" fontId="46" fillId="0" borderId="0" xfId="0" applyFont="1" applyAlignment="1">
      <x:alignment vertical="center"/>
    </x:xf>
    <x:xf numFmtId="0" fontId="47" fillId="71" borderId="29" xfId="0" applyFont="1" applyFill="1" applyBorder="1" applyAlignment="1">
      <x:alignment horizontal="center" vertical="center"/>
    </x:xf>
    <x:xf numFmtId="0" fontId="46" fillId="73" borderId="29" xfId="0" applyFont="1" applyFill="1" applyBorder="1" applyAlignment="1">
      <x:alignment horizontal="center" vertical="center"/>
    </x:xf>
    <x:xf numFmtId="0" fontId="46" fillId="73" borderId="29" xfId="0" applyFont="1" applyFill="1" applyBorder="1" applyAlignment="1">
      <x:alignment vertical="center"/>
    </x:xf>
    <x:xf numFmtId="0" fontId="46" fillId="72" borderId="29" xfId="0" applyFont="1" applyFill="1" applyBorder="1" applyAlignment="1">
      <x:alignment horizontal="center" vertical="center"/>
    </x:xf>
    <x:xf numFmtId="0" fontId="46" fillId="72" borderId="29" xfId="0" applyFont="1" applyFill="1" applyBorder="1" applyAlignment="1">
      <x:alignment vertical="center"/>
    </x:xf>
    <x:xf numFmtId="43" fontId="46" fillId="0" borderId="0" xfId="1" applyFont="1" applyAlignment="1">
      <x:alignment vertical="center"/>
    </x:xf>
    <x:xf numFmtId="43" fontId="47" fillId="71" borderId="29" xfId="1" applyFont="1" applyFill="1" applyBorder="1" applyAlignment="1">
      <x:alignment horizontal="center" vertical="center"/>
    </x:xf>
    <x:xf numFmtId="43" fontId="46" fillId="73" borderId="29" xfId="1" applyFont="1" applyFill="1" applyBorder="1" applyAlignment="1">
      <x:alignment horizontal="right" vertical="center"/>
    </x:xf>
    <x:xf numFmtId="43" fontId="46" fillId="72" borderId="29" xfId="1" applyFont="1" applyFill="1" applyBorder="1" applyAlignment="1">
      <x:alignment horizontal="right" vertical="center"/>
    </x:xf>
    <x:xf numFmtId="43" fontId="46" fillId="0" borderId="0" xfId="1" applyFont="1" applyAlignment="1">
      <x:alignment horizontal="right" vertical="center"/>
    </x:xf>
    <x:xf numFmtId="43" fontId="48" fillId="74" borderId="30" xfId="1" applyFont="1" applyFill="1" applyBorder="1" applyAlignment="1">
      <x:alignment horizontal="right" vertical="center"/>
    </x:xf>
    <x:xf numFmtId="43" fontId="48" fillId="74" borderId="31" xfId="1" applyFont="1" applyFill="1" applyBorder="1" applyAlignment="1">
      <x:alignment horizontal="right" vertical="center"/>
    </x:xf>
    <x:xf numFmtId="0" fontId="0" fillId="0" borderId="32" xfId="0" applyNumberFormat="1" applyFont="1" applyFill="1" applyBorder="1"/>
    <x:xf numFmtId="0" fontId="2" fillId="0" borderId="32" xfId="0" applyNumberFormat="1" applyFont="1" applyFill="1" applyBorder="1"/>
    <x:xf numFmtId="0" fontId="3" fillId="0" borderId="32" xfId="0" applyNumberFormat="1" applyFont="1" applyFill="1" applyBorder="1" applyAlignment="1">
      <x:alignment vertical="center"/>
    </x:xf>
    <x:xf numFmtId="0" fontId="4" fillId="3" borderId="33" xfId="0" applyNumberFormat="1" applyFont="1" applyFill="1" applyBorder="1" applyAlignment="1">
      <x:alignment horizontal="center" vertical="center" wrapText="1"/>
    </x:xf>
    <x:xf numFmtId="0" fontId="6" fillId="4" borderId="33" xfId="0" applyNumberFormat="1" applyFont="1" applyFill="1" applyBorder="1" applyAlignment="1">
      <x:alignment horizontal="left" vertical="center"/>
    </x:xf>
    <x:xf numFmtId="0" fontId="6" fillId="5" borderId="33" xfId="0" applyNumberFormat="1" applyFont="1" applyFill="1" applyBorder="1" applyAlignment="1">
      <x:alignment horizontal="center" vertical="center"/>
    </x:xf>
    <x:xf numFmtId="0" fontId="5" fillId="6" borderId="32" xfId="0" applyNumberFormat="1" applyFont="1" applyFill="1" applyBorder="1" applyAlignment="1">
      <x:alignment horizontal="left" vertical="center"/>
    </x:xf>
    <x:xf numFmtId="43" fontId="6" fillId="4" borderId="33" xfId="0" applyNumberFormat="1" applyFont="1" applyFill="1" applyBorder="1" applyAlignment="1">
      <x:alignment horizontal="right" vertical="center"/>
    </x:xf>
    <x:xf numFmtId="43" fontId="6" fillId="5" borderId="33" xfId="0" applyNumberFormat="1" applyFont="1" applyFill="1" applyBorder="1" applyAlignment="1">
      <x:alignment horizontal="right" vertical="center"/>
    </x:xf>
    <x:xf numFmtId="0" fontId="7" fillId="4" borderId="33" xfId="0" applyNumberFormat="1" applyFont="1" applyFill="1" applyBorder="1" applyAlignment="1">
      <x:alignment horizontal="center" vertical="center"/>
    </x:xf>
    <x:xf numFmtId="0" fontId="7" fillId="4" borderId="33" xfId="0" applyNumberFormat="1" applyFont="1" applyFill="1" applyBorder="1" applyAlignment="1">
      <x:alignment vertical="center"/>
    </x:xf>
    <x:xf numFmtId="0" fontId="3" fillId="4" borderId="33" xfId="0" applyNumberFormat="1" applyFont="1" applyFill="1" applyBorder="1" applyAlignment="1">
      <x:alignment vertical="center"/>
    </x:xf>
    <x:xf numFmtId="0" fontId="10" fillId="7" borderId="32" xfId="0" applyNumberFormat="1" applyFont="1" applyFill="1" applyBorder="1" applyAlignment="1">
      <x:alignment vertical="center"/>
    </x:xf>
    <x:xf numFmtId="0" fontId="11" fillId="10" borderId="33" xfId="0" applyNumberFormat="1" applyFont="1" applyFill="1" applyBorder="1" applyAlignment="1">
      <x:alignment horizontal="center" vertical="center"/>
    </x:xf>
    <x:xf numFmtId="164" fontId="11" fillId="10" borderId="33" xfId="0" applyNumberFormat="1" applyFont="1" applyFill="1" applyBorder="1" applyAlignment="1">
      <x:alignment horizontal="center" vertical="center"/>
    </x:xf>
    <x:xf numFmtId="0" fontId="11" fillId="5" borderId="33" xfId="0" applyNumberFormat="1" applyFont="1" applyFill="1" applyBorder="1" applyAlignment="1">
      <x:alignment horizontal="center" vertical="center"/>
    </x:xf>
    <x:xf numFmtId="0" fontId="12" fillId="0" borderId="32" xfId="0" applyNumberFormat="1" applyFont="1" applyFill="1" applyBorder="1" applyAlignment="1">
      <x:alignment vertical="center"/>
    </x:xf>
    <x:xf numFmtId="0" fontId="12" fillId="0" borderId="32" xfId="0" applyNumberFormat="1" applyFont="1" applyFill="1" applyBorder="1" applyAlignment="1">
      <x:alignment horizontal="center" vertical="center"/>
    </x:xf>
    <x:xf numFmtId="0" fontId="13" fillId="0" borderId="32" xfId="0" applyNumberFormat="1" applyFont="1" applyFill="1" applyBorder="1"/>
    <x:xf numFmtId="0" fontId="14" fillId="0" borderId="32" xfId="0" applyNumberFormat="1" applyFont="1" applyFill="1" applyBorder="1" applyAlignment="1">
      <x:alignment horizontal="center" vertical="center"/>
    </x:xf>
    <x:xf numFmtId="0" fontId="15" fillId="3" borderId="33" xfId="0" applyNumberFormat="1" applyFont="1" applyFill="1" applyBorder="1" applyAlignment="1">
      <x:alignment horizontal="center" vertical="center"/>
    </x:xf>
    <x:xf numFmtId="0" fontId="16" fillId="0" borderId="32" xfId="0" applyNumberFormat="1" applyFont="1" applyFill="1" applyBorder="1" applyAlignment="1">
      <x:alignment horizontal="center"/>
    </x:xf>
    <x:xf numFmtId="0" fontId="12" fillId="7" borderId="33" xfId="0" applyNumberFormat="1" applyFont="1" applyFill="1" applyBorder="1" applyAlignment="1">
      <x:alignment horizontal="center" vertical="center"/>
    </x:xf>
    <x:xf numFmtId="0" fontId="12" fillId="7" borderId="33" xfId="0" applyNumberFormat="1" applyFont="1" applyFill="1" applyBorder="1" applyAlignment="1">
      <x:alignment vertical="center"/>
    </x:xf>
    <x:xf numFmtId="3" fontId="12" fillId="7" borderId="33" xfId="0" applyNumberFormat="1" applyFont="1" applyFill="1" applyBorder="1" applyAlignment="1">
      <x:alignment horizontal="center" vertical="center"/>
    </x:xf>
    <x:xf numFmtId="0" fontId="12" fillId="4" borderId="33" xfId="0" applyNumberFormat="1" applyFont="1" applyFill="1" applyBorder="1" applyAlignment="1">
      <x:alignment horizontal="center" vertical="center"/>
    </x:xf>
    <x:xf numFmtId="0" fontId="12" fillId="4" borderId="33" xfId="0" applyNumberFormat="1" applyFont="1" applyFill="1" applyBorder="1" applyAlignment="1">
      <x:alignment vertical="center"/>
    </x:xf>
    <x:xf numFmtId="3" fontId="12" fillId="4" borderId="33" xfId="0" applyNumberFormat="1" applyFont="1" applyFill="1" applyBorder="1" applyAlignment="1">
      <x:alignment horizontal="center" vertical="center"/>
    </x:xf>
    <x:xf numFmtId="0" fontId="13" fillId="0" borderId="32" xfId="0" applyNumberFormat="1" applyFont="1" applyFill="1" applyBorder="1" applyAlignment="1">
      <x:alignment horizontal="center"/>
    </x:xf>
    <x:xf numFmtId="43" fontId="12" fillId="0" borderId="32" xfId="0" applyNumberFormat="1" applyFont="1" applyFill="1" applyBorder="1" applyAlignment="1">
      <x:alignment horizontal="center" vertical="center"/>
    </x:xf>
    <x:xf numFmtId="0" fontId="12" fillId="6" borderId="33" xfId="0" applyNumberFormat="1" applyFont="1" applyFill="1" applyBorder="1" applyAlignment="1">
      <x:alignment vertical="center"/>
    </x:xf>
    <x:xf numFmtId="0" fontId="12" fillId="6" borderId="33" xfId="0" applyNumberFormat="1" applyFont="1" applyFill="1" applyBorder="1" applyAlignment="1">
      <x:alignment horizontal="center" vertical="center"/>
    </x:xf>
    <x:xf numFmtId="43" fontId="12" fillId="6" borderId="33" xfId="0" applyNumberFormat="1" applyFont="1" applyFill="1" applyBorder="1" applyAlignment="1">
      <x:alignment horizontal="center" vertical="center"/>
    </x:xf>
    <x:xf numFmtId="43" fontId="13" fillId="0" borderId="32" xfId="0" applyNumberFormat="1" applyFont="1" applyFill="1" applyBorder="1" applyAlignment="1">
      <x:alignment horizontal="center"/>
    </x:xf>
    <x:xf numFmtId="0" fontId="17" fillId="0" borderId="32" xfId="0" applyNumberFormat="1" applyFont="1" applyFill="1" applyBorder="1" applyAlignment="1">
      <x:alignment vertical="center"/>
    </x:xf>
    <x:xf numFmtId="0" fontId="18" fillId="3" borderId="33" xfId="0" applyNumberFormat="1" applyFont="1" applyFill="1" applyBorder="1" applyAlignment="1">
      <x:alignment horizontal="center" vertical="center"/>
    </x:xf>
    <x:xf numFmtId="43" fontId="18" fillId="3" borderId="33" xfId="0" applyNumberFormat="1" applyFont="1" applyFill="1" applyBorder="1" applyAlignment="1">
      <x:alignment horizontal="center" vertical="center"/>
    </x:xf>
    <x:xf numFmtId="0" fontId="19" fillId="0" borderId="32" xfId="0" applyNumberFormat="1" applyFont="1" applyFill="1" applyBorder="1"/>
    <x:xf numFmtId="0" fontId="10" fillId="0" borderId="32" xfId="0" applyNumberFormat="1" applyFont="1" applyFill="1" applyBorder="1" applyAlignment="1">
      <x:alignment vertical="center"/>
    </x:xf>
    <x:xf numFmtId="0" fontId="21" fillId="17" borderId="32" xfId="0" applyNumberFormat="1" applyFont="1" applyFill="1" applyBorder="1" applyAlignment="1">
      <x:alignment horizontal="left" vertical="center"/>
    </x:xf>
    <x:xf numFmtId="0" fontId="6" fillId="4" borderId="32" xfId="0" applyNumberFormat="1" applyFont="1" applyFill="1" applyBorder="1" applyAlignment="1">
      <x:alignment horizontal="left" vertical="center"/>
    </x:xf>
    <x:xf numFmtId="0" fontId="6" fillId="0" borderId="32" xfId="0" applyNumberFormat="1" applyFont="1" applyFill="1" applyBorder="1" applyAlignment="1">
      <x:alignment vertical="center"/>
    </x:xf>
    <x:xf numFmtId="0" fontId="4" fillId="3" borderId="32" xfId="0" applyNumberFormat="1" applyFont="1" applyFill="1" applyBorder="1" applyAlignment="1">
      <x:alignment horizontal="center" vertical="center"/>
    </x:xf>
    <x:xf numFmtId="1" fontId="6" fillId="4" borderId="32" xfId="0" applyNumberFormat="1" applyFont="1" applyFill="1" applyBorder="1" applyAlignment="1">
      <x:alignment horizontal="left" vertical="center"/>
    </x:xf>
    <x:xf numFmtId="3" fontId="6" fillId="4" borderId="32" xfId="0" applyNumberFormat="1" applyFont="1" applyFill="1" applyBorder="1" applyAlignment="1">
      <x:alignment horizontal="left" vertical="center"/>
    </x:xf>
    <x:xf numFmtId="43" fontId="24" fillId="5" borderId="32" xfId="0" applyNumberFormat="1" applyFont="1" applyFill="1" applyBorder="1" applyAlignment="1">
      <x:alignment horizontal="right" vertical="center"/>
    </x:xf>
    <x:xf numFmtId="165" fontId="12" fillId="7" borderId="33" xfId="0" applyNumberFormat="1" applyFont="1" applyFill="1" applyBorder="1" applyAlignment="1">
      <x:alignment horizontal="center" vertical="center"/>
    </x:xf>
    <x:xf numFmtId="165" fontId="12" fillId="4" borderId="33" xfId="0" applyNumberFormat="1" applyFont="1" applyFill="1" applyBorder="1" applyAlignment="1">
      <x:alignment horizontal="center" vertical="center"/>
    </x:xf>
    <x:xf numFmtId="0" fontId="6" fillId="0" borderId="33" xfId="0" applyNumberFormat="1" applyFont="1" applyFill="1" applyBorder="1" applyAlignment="1">
      <x:alignment vertical="center"/>
    </x:xf>
    <x:xf numFmtId="0" fontId="4" fillId="3" borderId="33" xfId="0" applyNumberFormat="1" applyFont="1" applyFill="1" applyBorder="1" applyAlignment="1">
      <x:alignment horizontal="center" vertical="center"/>
    </x:xf>
    <x:xf numFmtId="0" fontId="6" fillId="7" borderId="33" xfId="0" applyNumberFormat="1" applyFont="1" applyFill="1" applyBorder="1" applyAlignment="1">
      <x:alignment vertical="center"/>
    </x:xf>
    <x:xf numFmtId="0" fontId="6" fillId="4" borderId="33" xfId="0" applyNumberFormat="1" applyFont="1" applyFill="1" applyBorder="1" applyAlignment="1">
      <x:alignment vertical="center"/>
    </x:xf>
    <x:xf numFmtId="0" fontId="6" fillId="23" borderId="33" xfId="0" applyNumberFormat="1" applyFont="1" applyFill="1" applyBorder="1" applyAlignment="1">
      <x:alignment vertical="center"/>
    </x:xf>
    <x:xf numFmtId="43" fontId="6" fillId="0" borderId="32" xfId="0" applyNumberFormat="1" applyFont="1" applyFill="1" applyBorder="1" applyAlignment="1">
      <x:alignment vertical="center"/>
    </x:xf>
    <x:xf numFmtId="43" fontId="6" fillId="0" borderId="33" xfId="0" applyNumberFormat="1" applyFont="1" applyFill="1" applyBorder="1" applyAlignment="1">
      <x:alignment vertical="center"/>
    </x:xf>
    <x:xf numFmtId="43" fontId="4" fillId="3" borderId="33" xfId="0" applyNumberFormat="1" applyFont="1" applyFill="1" applyBorder="1" applyAlignment="1">
      <x:alignment horizontal="center" vertical="center"/>
    </x:xf>
    <x:xf numFmtId="43" fontId="6" fillId="7" borderId="33" xfId="0" applyNumberFormat="1" applyFont="1" applyFill="1" applyBorder="1" applyAlignment="1">
      <x:alignment horizontal="right" vertical="center"/>
    </x:xf>
    <x:xf numFmtId="43" fontId="6" fillId="23" borderId="33" xfId="0" applyNumberFormat="1" applyFont="1" applyFill="1" applyBorder="1" applyAlignment="1">
      <x:alignment horizontal="right" vertical="center"/>
    </x:xf>
    <x:xf numFmtId="43" fontId="2" fillId="0" borderId="32" xfId="0" applyNumberFormat="1" applyFont="1" applyFill="1" applyBorder="1"/>
    <x:xf numFmtId="164" fontId="6" fillId="7" borderId="33" xfId="0" applyNumberFormat="1" applyFont="1" applyFill="1" applyBorder="1" applyAlignment="1">
      <x:alignment horizontal="center" vertical="center"/>
    </x:xf>
    <x:xf numFmtId="164" fontId="6" fillId="4" borderId="33" xfId="0" applyNumberFormat="1" applyFont="1" applyFill="1" applyBorder="1" applyAlignment="1">
      <x:alignment horizontal="center" vertical="center"/>
    </x:xf>
    <x:xf numFmtId="164" fontId="6" fillId="24" borderId="33" xfId="0" applyNumberFormat="1" applyFont="1" applyFill="1" applyBorder="1" applyAlignment="1">
      <x:alignment horizontal="center" vertical="center"/>
    </x:xf>
    <x:xf numFmtId="0" fontId="25" fillId="17" borderId="33" xfId="0" applyNumberFormat="1" applyFont="1" applyFill="1" applyBorder="1" applyAlignment="1">
      <x:alignment vertical="center"/>
    </x:xf>
    <x:xf numFmtId="43" fontId="12" fillId="0" borderId="32" xfId="0" applyNumberFormat="1" applyFont="1" applyFill="1" applyBorder="1" applyAlignment="1">
      <x:alignment vertical="center"/>
    </x:xf>
    <x:xf numFmtId="43" fontId="15" fillId="3" borderId="33" xfId="0" applyNumberFormat="1" applyFont="1" applyFill="1" applyBorder="1" applyAlignment="1">
      <x:alignment horizontal="center" vertical="center"/>
    </x:xf>
    <x:xf numFmtId="43" fontId="12" fillId="7" borderId="33" xfId="0" applyNumberFormat="1" applyFont="1" applyFill="1" applyBorder="1" applyAlignment="1">
      <x:alignment horizontal="right" vertical="center"/>
    </x:xf>
    <x:xf numFmtId="43" fontId="14" fillId="23" borderId="33" xfId="0" applyNumberFormat="1" applyFont="1" applyFill="1" applyBorder="1" applyAlignment="1">
      <x:alignment horizontal="right" vertical="center"/>
    </x:xf>
    <x:xf numFmtId="43" fontId="12" fillId="4" borderId="33" xfId="0" applyNumberFormat="1" applyFont="1" applyFill="1" applyBorder="1" applyAlignment="1">
      <x:alignment horizontal="right" vertical="center"/>
    </x:xf>
    <x:xf numFmtId="43" fontId="25" fillId="23" borderId="33" xfId="0" applyNumberFormat="1" applyFont="1" applyFill="1" applyBorder="1" applyAlignment="1">
      <x:alignment horizontal="right" vertical="center"/>
    </x:xf>
    <x:xf numFmtId="43" fontId="25" fillId="17" borderId="33" xfId="0" applyNumberFormat="1" applyFont="1" applyFill="1" applyBorder="1" applyAlignment="1">
      <x:alignment horizontal="right" vertical="center"/>
    </x:xf>
    <x:xf numFmtId="43" fontId="13" fillId="0" borderId="32" xfId="0" applyNumberFormat="1" applyFont="1" applyFill="1" applyBorder="1"/>
    <x:xf numFmtId="0" fontId="26" fillId="0" borderId="32" xfId="0" applyNumberFormat="1" applyFont="1" applyFill="1" applyBorder="1" applyAlignment="1">
      <x:alignment vertical="center"/>
    </x:xf>
    <x:xf numFmtId="0" fontId="6" fillId="7" borderId="33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3" fontId="6" fillId="7" borderId="33" xfId="0" applyNumberFormat="1" applyFont="1" applyFill="1" applyBorder="1" applyAlignment="1">
      <x:alignment horizontal="right" vertical="center"/>
    </x:xf>
    <x:xf numFmtId="3" fontId="6" fillId="4" borderId="33" xfId="0" applyNumberFormat="1" applyFont="1" applyFill="1" applyBorder="1" applyAlignment="1">
      <x:alignment horizontal="right" vertical="center"/>
    </x:xf>
    <x:xf numFmtId="0" fontId="13" fillId="0" borderId="32" xfId="0" applyNumberFormat="1" applyFont="1" applyFill="1" applyBorder="1" applyAlignment="1">
      <x:alignment vertical="center"/>
    </x:xf>
    <x:xf numFmtId="0" fontId="25" fillId="48" borderId="33" xfId="0" applyNumberFormat="1" applyFont="1" applyFill="1" applyBorder="1" applyAlignment="1">
      <x:alignment vertical="center"/>
    </x:xf>
    <x:xf numFmtId="43" fontId="25" fillId="48" borderId="33" xfId="0" applyNumberFormat="1" applyFont="1" applyFill="1" applyBorder="1" applyAlignment="1">
      <x:alignment horizontal="right" vertical="center"/>
    </x:xf>
    <x:xf numFmtId="43" fontId="12" fillId="6" borderId="33" xfId="0" applyNumberFormat="1" applyFont="1" applyFill="1" applyBorder="1" applyAlignment="1">
      <x:alignment horizontal="right" vertical="center"/>
    </x:xf>
    <x:xf numFmtId="0" fontId="36" fillId="17" borderId="32" xfId="0" applyNumberFormat="1" applyFont="1" applyFill="1" applyBorder="1" applyAlignment="1">
      <x:alignment horizontal="left" vertical="center"/>
    </x:xf>
    <x:xf numFmtId="0" fontId="37" fillId="53" borderId="33" xfId="0" applyNumberFormat="1" applyFont="1" applyFill="1" applyBorder="1" applyAlignment="1">
      <x:alignment horizontal="center" vertical="center"/>
    </x:xf>
    <x:xf numFmtId="43" fontId="26" fillId="4" borderId="33" xfId="0" applyNumberFormat="1" applyFont="1" applyFill="1" applyBorder="1" applyAlignment="1">
      <x:alignment horizontal="center" vertical="center"/>
    </x:xf>
    <x:xf numFmtId="0" fontId="35" fillId="3" borderId="33" xfId="0" applyNumberFormat="1" applyFont="1" applyFill="1" applyBorder="1" applyAlignment="1">
      <x:alignment horizontal="center" vertical="center"/>
    </x:xf>
    <x:xf numFmtId="0" fontId="37" fillId="53" borderId="32" xfId="0" applyNumberFormat="1" applyFont="1" applyFill="1" applyBorder="1" applyAlignment="1">
      <x:alignment horizontal="center" vertical="center"/>
    </x:xf>
    <x:xf numFmtId="43" fontId="26" fillId="4" borderId="32" xfId="0" applyNumberFormat="1" applyFont="1" applyFill="1" applyBorder="1" applyAlignment="1">
      <x:alignment horizontal="center" vertical="center"/>
    </x:xf>
    <x:xf numFmtId="18" fontId="26" fillId="0" borderId="32" xfId="0" applyNumberFormat="1" applyFont="1" applyFill="1" applyBorder="1" applyAlignment="1">
      <x:alignment vertical="center"/>
    </x:xf>
    <x:xf numFmtId="18" fontId="6" fillId="7" borderId="33" xfId="0" applyNumberFormat="1" applyFont="1" applyFill="1" applyBorder="1" applyAlignment="1">
      <x:alignment horizontal="center" vertical="center"/>
    </x:xf>
    <x:xf numFmtId="18" fontId="6" fillId="4" borderId="33" xfId="0" applyNumberFormat="1" applyFont="1" applyFill="1" applyBorder="1" applyAlignment="1">
      <x:alignment horizontal="center" vertical="center"/>
    </x:xf>
    <x:xf numFmtId="0" fontId="6" fillId="23" borderId="33" xfId="0" applyNumberFormat="1" applyFont="1" applyFill="1" applyBorder="1" applyAlignment="1">
      <x:alignment horizontal="center" vertical="center"/>
    </x:xf>
    <x:xf numFmtId="18" fontId="6" fillId="24" borderId="33" xfId="0" applyNumberFormat="1" applyFont="1" applyFill="1" applyBorder="1" applyAlignment="1">
      <x:alignment horizontal="center" vertical="center"/>
    </x:xf>
    <x:xf numFmtId="9" fontId="24" fillId="24" borderId="32" xfId="0" applyNumberFormat="1" applyFont="1" applyFill="1" applyBorder="1" applyAlignment="1">
      <x:alignment horizontal="center" vertical="center"/>
    </x:xf>
    <x:xf numFmtId="165" fontId="6" fillId="7" borderId="33" xfId="0" applyNumberFormat="1" applyFont="1" applyFill="1" applyBorder="1" applyAlignment="1">
      <x:alignment horizontal="center" vertical="center"/>
    </x:xf>
    <x:xf numFmtId="165" fontId="6" fillId="4" borderId="33" xfId="0" applyNumberFormat="1" applyFont="1" applyFill="1" applyBorder="1" applyAlignment="1">
      <x:alignment horizontal="center" vertical="center"/>
    </x:xf>
    <x:xf numFmtId="0" fontId="8" fillId="6" borderId="32" xfId="0" applyNumberFormat="1" applyFont="1" applyFill="1" applyBorder="1" applyAlignment="1">
      <x:alignment horizontal="left" vertical="top" wrapText="1"/>
    </x:xf>
    <x:xf numFmtId="0" fontId="9" fillId="2" borderId="32" xfId="0" applyNumberFormat="1" applyFont="1" applyFill="1" applyBorder="1" applyAlignment="1">
      <x:alignment horizontal="center" vertical="center"/>
    </x:xf>
    <x:xf numFmtId="0" fontId="4" fillId="2" borderId="32" xfId="0" applyNumberFormat="1" applyFont="1" applyFill="1" applyBorder="1" applyAlignment="1">
      <x:alignment horizontal="center" vertical="center"/>
    </x:xf>
    <x:xf numFmtId="0" fontId="4" fillId="3" borderId="32" xfId="0" applyNumberFormat="1" applyFont="1" applyFill="1" applyBorder="1" applyAlignment="1">
      <x:alignment horizontal="left" vertical="center"/>
    </x:xf>
    <x:xf numFmtId="0" fontId="20" fillId="3" borderId="32" xfId="0" applyNumberFormat="1" applyFont="1" applyFill="1" applyBorder="1" applyAlignment="1">
      <x:alignment horizontal="center" vertical="center"/>
    </x:xf>
    <x:xf numFmtId="43" fontId="6" fillId="0" borderId="32" xfId="0" applyNumberFormat="1" applyFont="1" applyFill="1" applyBorder="1" applyAlignment="1">
      <x:alignment horizontal="right" vertical="center"/>
    </x:xf>
    <x:xf numFmtId="43" fontId="5" fillId="17" borderId="32" xfId="0" applyNumberFormat="1" applyFont="1" applyFill="1" applyBorder="1" applyAlignment="1">
      <x:alignment horizontal="right" vertical="center"/>
    </x:xf>
    <x:xf numFmtId="43" fontId="5" fillId="17" borderId="34" xfId="0" applyNumberFormat="1" applyFont="1" applyFill="1" applyBorder="1" applyAlignment="1">
      <x:alignment horizontal="right" vertical="center"/>
    </x:xf>
    <x:xf numFmtId="0" fontId="26" fillId="0" borderId="0" xfId="0" applyNumberFormat="1" applyFont="1" applyFill="1" applyBorder="1"/>
    <x:xf numFmtId="0" fontId="26" fillId="0" borderId="32" xfId="0" applyNumberFormat="1" applyFont="1" applyFill="1" applyBorder="1"/>
    <x:xf numFmtId="0" fontId="26" fillId="0" borderId="0" xfId="0" applyNumberFormat="1" applyFont="1" applyFill="1" applyBorder="1" applyAlignment="1">
      <x:alignment vertical="center"/>
    </x:xf>
    <x:xf numFmtId="0" fontId="26" fillId="75" borderId="0" xfId="0" applyNumberFormat="1" applyFont="1" applyFill="1" applyBorder="1" applyAlignment="1">
      <x:alignment vertical="center"/>
    </x:xf>
    <x:xf numFmtId="0" fontId="35" fillId="75" borderId="0" xfId="0" applyNumberFormat="1" applyFont="1" applyFill="1" applyBorder="1" applyAlignment="1">
      <x:alignment vertical="center"/>
    </x:xf>
    <x:xf numFmtId="0" fontId="35" fillId="75" borderId="0" xfId="0" applyNumberFormat="1" applyFont="1" applyFill="1" applyBorder="1" applyAlignment="1">
      <x:alignment horizontal="center" vertical="center"/>
    </x:xf>
    <x:xf numFmtId="0" fontId="26" fillId="75" borderId="32" xfId="0" applyNumberFormat="1" applyFont="1" applyFill="1" applyBorder="1" applyAlignment="1">
      <x:alignment vertical="center"/>
    </x:xf>
    <x:xf numFmtId="0" fontId="35" fillId="75" borderId="32" xfId="0" applyNumberFormat="1" applyFont="1" applyFill="1" applyBorder="1" applyAlignment="1">
      <x:alignment vertical="center"/>
    </x:xf>
    <x:xf numFmtId="0" fontId="35" fillId="75" borderId="32" xfId="0" applyNumberFormat="1" applyFont="1" applyFill="1" applyBorder="1" applyAlignment="1">
      <x:alignment horizontal="center" vertical="center"/>
    </x:xf>
    <x:xf numFmtId="0" fontId="26" fillId="76" borderId="0" xfId="0" applyNumberFormat="1" applyFont="1" applyFill="1" applyBorder="1" applyAlignment="1">
      <x:alignment vertical="center"/>
    </x:xf>
    <x:xf numFmtId="0" fontId="26" fillId="76" borderId="35" xfId="0" applyNumberFormat="1" applyFont="1" applyFill="1" applyBorder="1" applyAlignment="1">
      <x:alignment vertical="center"/>
    </x:xf>
    <x:xf numFmtId="0" fontId="26" fillId="76" borderId="36" xfId="0" applyNumberFormat="1" applyFont="1" applyFill="1" applyBorder="1" applyAlignment="1">
      <x:alignment vertical="center"/>
    </x:xf>
    <x:xf numFmtId="0" fontId="26" fillId="76" borderId="37" xfId="0" applyNumberFormat="1" applyFont="1" applyFill="1" applyBorder="1" applyAlignment="1">
      <x:alignment vertical="center"/>
    </x:xf>
    <x:xf numFmtId="0" fontId="26" fillId="76" borderId="38" xfId="0" applyNumberFormat="1" applyFont="1" applyFill="1" applyBorder="1" applyAlignment="1">
      <x:alignment vertical="center"/>
    </x:xf>
    <x:xf numFmtId="0" fontId="26" fillId="76" borderId="39" xfId="0" applyNumberFormat="1" applyFont="1" applyFill="1" applyBorder="1" applyAlignment="1">
      <x:alignment vertical="center"/>
    </x:xf>
    <x:xf numFmtId="0" fontId="26" fillId="76" borderId="40" xfId="0" applyNumberFormat="1" applyFont="1" applyFill="1" applyBorder="1" applyAlignment="1">
      <x:alignment vertical="center"/>
    </x:xf>
    <x:xf numFmtId="0" fontId="26" fillId="76" borderId="41" xfId="0" applyNumberFormat="1" applyFont="1" applyFill="1" applyBorder="1" applyAlignment="1">
      <x:alignment vertical="center"/>
    </x:xf>
    <x:xf numFmtId="0" fontId="26" fillId="76" borderId="42" xfId="0" applyNumberFormat="1" applyFont="1" applyFill="1" applyBorder="1" applyAlignment="1">
      <x:alignment vertical="center"/>
    </x:xf>
    <x:xf numFmtId="0" fontId="26" fillId="76" borderId="32" xfId="0" applyNumberFormat="1" applyFont="1" applyFill="1" applyBorder="1" applyAlignment="1">
      <x:alignment vertical="center"/>
    </x:xf>
    <x:xf numFmtId="0" fontId="26" fillId="76" borderId="43" xfId="0" applyNumberFormat="1" applyFont="1" applyFill="1" applyBorder="1" applyAlignment="1">
      <x:alignment vertical="center"/>
    </x:xf>
    <x:xf numFmtId="0" fontId="26" fillId="76" borderId="44" xfId="0" applyNumberFormat="1" applyFont="1" applyFill="1" applyBorder="1" applyAlignment="1">
      <x:alignment vertical="center"/>
    </x:xf>
    <x:xf numFmtId="0" fontId="26" fillId="76" borderId="45" xfId="0" applyNumberFormat="1" applyFont="1" applyFill="1" applyBorder="1" applyAlignment="1">
      <x:alignment vertical="center"/>
    </x:xf>
    <x:xf numFmtId="0" fontId="26" fillId="76" borderId="46" xfId="0" applyNumberFormat="1" applyFont="1" applyFill="1" applyBorder="1" applyAlignment="1">
      <x:alignment vertical="center"/>
    </x:xf>
    <x:xf numFmtId="0" fontId="26" fillId="76" borderId="47" xfId="0" applyNumberFormat="1" applyFont="1" applyFill="1" applyBorder="1" applyAlignment="1">
      <x:alignment vertical="center"/>
    </x:xf>
    <x:xf numFmtId="0" fontId="26" fillId="76" borderId="48" xfId="0" applyNumberFormat="1" applyFont="1" applyFill="1" applyBorder="1" applyAlignment="1">
      <x:alignment vertical="center"/>
    </x:xf>
    <x:xf numFmtId="0" fontId="26" fillId="76" borderId="49" xfId="0" applyNumberFormat="1" applyFont="1" applyFill="1" applyBorder="1" applyAlignment="1">
      <x:alignment vertical="center"/>
    </x:xf>
    <x:xf numFmtId="0" fontId="26" fillId="76" borderId="50" xfId="0" applyNumberFormat="1" applyFont="1" applyFill="1" applyBorder="1" applyAlignment="1">
      <x:alignment vertical="center"/>
    </x:xf>
    <x:xf numFmtId="0" fontId="26" fillId="77" borderId="35" xfId="0" applyNumberFormat="1" applyFont="1" applyFill="1" applyBorder="1" applyAlignment="1">
      <x:alignment vertical="center"/>
    </x:xf>
    <x:xf numFmtId="0" fontId="26" fillId="77" borderId="36" xfId="0" applyNumberFormat="1" applyFont="1" applyFill="1" applyBorder="1" applyAlignment="1">
      <x:alignment vertical="center"/>
    </x:xf>
    <x:xf numFmtId="0" fontId="26" fillId="77" borderId="37" xfId="0" applyNumberFormat="1" applyFont="1" applyFill="1" applyBorder="1" applyAlignment="1">
      <x:alignment vertical="center"/>
    </x:xf>
    <x:xf numFmtId="0" fontId="26" fillId="77" borderId="43" xfId="0" applyNumberFormat="1" applyFont="1" applyFill="1" applyBorder="1" applyAlignment="1">
      <x:alignment vertical="center"/>
    </x:xf>
    <x:xf numFmtId="0" fontId="26" fillId="77" borderId="44" xfId="0" applyNumberFormat="1" applyFont="1" applyFill="1" applyBorder="1" applyAlignment="1">
      <x:alignment vertical="center"/>
    </x:xf>
    <x:xf numFmtId="0" fontId="26" fillId="77" borderId="45" xfId="0" applyNumberFormat="1" applyFont="1" applyFill="1" applyBorder="1" applyAlignment="1">
      <x:alignment vertical="center"/>
    </x:xf>
    <x:xf numFmtId="0" fontId="26" fillId="77" borderId="38" xfId="0" applyNumberFormat="1" applyFont="1" applyFill="1" applyBorder="1" applyAlignment="1">
      <x:alignment vertical="center"/>
    </x:xf>
    <x:xf numFmtId="0" fontId="26" fillId="77" borderId="0" xfId="0" applyNumberFormat="1" applyFont="1" applyFill="1" applyBorder="1" applyAlignment="1">
      <x:alignment vertical="center"/>
    </x:xf>
    <x:xf numFmtId="0" fontId="26" fillId="77" borderId="39" xfId="0" applyNumberFormat="1" applyFont="1" applyFill="1" applyBorder="1" applyAlignment="1">
      <x:alignment vertical="center"/>
    </x:xf>
    <x:xf numFmtId="0" fontId="26" fillId="77" borderId="46" xfId="0" applyNumberFormat="1" applyFont="1" applyFill="1" applyBorder="1" applyAlignment="1">
      <x:alignment vertical="center"/>
    </x:xf>
    <x:xf numFmtId="0" fontId="26" fillId="77" borderId="32" xfId="0" applyNumberFormat="1" applyFont="1" applyFill="1" applyBorder="1" applyAlignment="1">
      <x:alignment vertical="center"/>
    </x:xf>
    <x:xf numFmtId="0" fontId="26" fillId="77" borderId="47" xfId="0" applyNumberFormat="1" applyFont="1" applyFill="1" applyBorder="1" applyAlignment="1">
      <x:alignment vertical="center"/>
    </x:xf>
    <x:xf numFmtId="0" fontId="26" fillId="78" borderId="0" xfId="0" applyNumberFormat="1" applyFont="1" applyFill="1" applyBorder="1" applyAlignment="1">
      <x:alignment vertical="center"/>
    </x:xf>
    <x:xf numFmtId="0" fontId="36" fillId="78" borderId="0" xfId="0" applyNumberFormat="1" applyFont="1" applyFill="1" applyBorder="1" applyAlignment="1">
      <x:alignment vertical="center"/>
    </x:xf>
    <x:xf numFmtId="0" fontId="36" fillId="78" borderId="51" xfId="0" applyNumberFormat="1" applyFont="1" applyFill="1" applyBorder="1" applyAlignment="1">
      <x:alignment vertical="center"/>
    </x:xf>
    <x:xf numFmtId="0" fontId="36" fillId="78" borderId="52" xfId="0" applyNumberFormat="1" applyFont="1" applyFill="1" applyBorder="1" applyAlignment="1">
      <x:alignment vertical="center"/>
    </x:xf>
    <x:xf numFmtId="0" fontId="26" fillId="78" borderId="32" xfId="0" applyNumberFormat="1" applyFont="1" applyFill="1" applyBorder="1" applyAlignment="1">
      <x:alignment vertical="center"/>
    </x:xf>
    <x:xf numFmtId="0" fontId="36" fillId="78" borderId="32" xfId="0" applyNumberFormat="1" applyFont="1" applyFill="1" applyBorder="1" applyAlignment="1">
      <x:alignment vertical="center"/>
    </x:xf>
    <x:xf numFmtId="0" fontId="36" fillId="78" borderId="53" xfId="0" applyNumberFormat="1" applyFont="1" applyFill="1" applyBorder="1" applyAlignment="1">
      <x:alignment vertical="center"/>
    </x:xf>
    <x:xf numFmtId="0" fontId="36" fillId="78" borderId="54" xfId="0" applyNumberFormat="1" applyFont="1" applyFill="1" applyBorder="1" applyAlignment="1">
      <x:alignment vertical="center"/>
    </x:xf>
    <x:xf numFmtId="0" fontId="26" fillId="79" borderId="0" xfId="0" applyNumberFormat="1" applyFont="1" applyFill="1" applyBorder="1" applyAlignment="1">
      <x:alignment vertical="center"/>
    </x:xf>
    <x:xf numFmtId="0" fontId="49" fillId="79" borderId="0" xfId="0" applyNumberFormat="1" applyFont="1" applyFill="1" applyBorder="1" applyAlignment="1">
      <x:alignment vertical="center"/>
    </x:xf>
    <x:xf numFmtId="0" fontId="49" fillId="79" borderId="0" xfId="0" applyNumberFormat="1" applyFont="1" applyFill="1" applyBorder="1" applyAlignment="1">
      <x:alignment horizontal="center" vertical="center"/>
    </x:xf>
    <x:xf numFmtId="0" fontId="26" fillId="79" borderId="32" xfId="0" applyNumberFormat="1" applyFont="1" applyFill="1" applyBorder="1" applyAlignment="1">
      <x:alignment vertical="center"/>
    </x:xf>
    <x:xf numFmtId="0" fontId="49" fillId="79" borderId="32" xfId="0" applyNumberFormat="1" applyFont="1" applyFill="1" applyBorder="1" applyAlignment="1">
      <x:alignment vertical="center"/>
    </x:xf>
    <x:xf numFmtId="0" fontId="49" fillId="79" borderId="32" xfId="0" applyNumberFormat="1" applyFont="1" applyFill="1" applyBorder="1" applyAlignment="1">
      <x:alignment horizontal="center" vertical="center"/>
    </x:xf>
    <x:xf numFmtId="0" fontId="26" fillId="76" borderId="55" xfId="0" applyNumberFormat="1" applyFont="1" applyFill="1" applyBorder="1" applyAlignment="1">
      <x:alignment vertical="center"/>
    </x:xf>
    <x:xf numFmtId="0" fontId="26" fillId="76" borderId="56" xfId="0" applyNumberFormat="1" applyFont="1" applyFill="1" applyBorder="1" applyAlignment="1">
      <x:alignment vertical="center"/>
    </x:xf>
    <x:xf numFmtId="0" fontId="26" fillId="76" borderId="57" xfId="0" applyNumberFormat="1" applyFont="1" applyFill="1" applyBorder="1" applyAlignment="1">
      <x:alignment vertical="center"/>
    </x:xf>
    <x:xf numFmtId="0" fontId="26" fillId="76" borderId="58" xfId="0" applyNumberFormat="1" applyFont="1" applyFill="1" applyBorder="1" applyAlignment="1">
      <x:alignment vertical="center"/>
    </x:xf>
    <x:xf numFmtId="0" fontId="26" fillId="76" borderId="59" xfId="0" applyNumberFormat="1" applyFont="1" applyFill="1" applyBorder="1" applyAlignment="1">
      <x:alignment vertical="center"/>
    </x:xf>
    <x:xf numFmtId="0" fontId="26" fillId="76" borderId="60" xfId="0" applyNumberFormat="1" applyFont="1" applyFill="1" applyBorder="1" applyAlignment="1">
      <x:alignment vertical="center"/>
    </x:xf>
    <x:xf numFmtId="0" fontId="26" fillId="76" borderId="61" xfId="0" applyNumberFormat="1" applyFont="1" applyFill="1" applyBorder="1" applyAlignment="1">
      <x:alignment vertical="center"/>
    </x:xf>
    <x:xf numFmtId="0" fontId="26" fillId="76" borderId="62" xfId="0" applyNumberFormat="1" applyFont="1" applyFill="1" applyBorder="1" applyAlignment="1">
      <x:alignment vertical="center"/>
    </x:xf>
    <x:xf numFmtId="0" fontId="26" fillId="76" borderId="63" xfId="0" applyNumberFormat="1" applyFont="1" applyFill="1" applyBorder="1" applyAlignment="1">
      <x:alignment vertical="center"/>
    </x:xf>
    <x:xf numFmtId="0" fontId="26" fillId="76" borderId="64" xfId="0" applyNumberFormat="1" applyFont="1" applyFill="1" applyBorder="1" applyAlignment="1">
      <x:alignment vertical="center"/>
    </x:xf>
    <x:xf numFmtId="0" fontId="26" fillId="76" borderId="65" xfId="0" applyNumberFormat="1" applyFont="1" applyFill="1" applyBorder="1" applyAlignment="1">
      <x:alignment vertical="center"/>
    </x:xf>
    <x:xf numFmtId="0" fontId="26" fillId="76" borderId="66" xfId="0" applyNumberFormat="1" applyFont="1" applyFill="1" applyBorder="1" applyAlignment="1">
      <x:alignment vertical="center"/>
    </x:xf>
    <x:xf numFmtId="0" fontId="26" fillId="76" borderId="67" xfId="0" applyNumberFormat="1" applyFont="1" applyFill="1" applyBorder="1" applyAlignment="1">
      <x:alignment vertical="center"/>
    </x:xf>
    <x:xf numFmtId="0" fontId="26" fillId="76" borderId="68" xfId="0" applyNumberFormat="1" applyFont="1" applyFill="1" applyBorder="1" applyAlignment="1">
      <x:alignment vertical="center"/>
    </x:xf>
    <x:xf numFmtId="0" fontId="26" fillId="76" borderId="69" xfId="0" applyNumberFormat="1" applyFont="1" applyFill="1" applyBorder="1" applyAlignment="1">
      <x:alignment vertical="center"/>
    </x:xf>
    <x:xf numFmtId="0" fontId="26" fillId="76" borderId="70" xfId="0" applyNumberFormat="1" applyFont="1" applyFill="1" applyBorder="1" applyAlignment="1">
      <x:alignment vertical="center"/>
    </x:xf>
    <x:xf numFmtId="0" fontId="36" fillId="76" borderId="55" xfId="0" applyNumberFormat="1" applyFont="1" applyFill="1" applyBorder="1" applyAlignment="1">
      <x:alignment vertical="center"/>
    </x:xf>
    <x:xf numFmtId="0" fontId="36" fillId="76" borderId="58" xfId="0" applyNumberFormat="1" applyFont="1" applyFill="1" applyBorder="1" applyAlignment="1">
      <x:alignment vertical="center"/>
    </x:xf>
    <x:xf numFmtId="0" fontId="36" fillId="76" borderId="60" xfId="0" applyNumberFormat="1" applyFont="1" applyFill="1" applyBorder="1" applyAlignment="1">
      <x:alignment vertical="center"/>
    </x:xf>
    <x:xf numFmtId="0" fontId="36" fillId="76" borderId="63" xfId="0" applyNumberFormat="1" applyFont="1" applyFill="1" applyBorder="1" applyAlignment="1">
      <x:alignment vertical="center"/>
    </x:xf>
    <x:xf numFmtId="0" fontId="36" fillId="76" borderId="66" xfId="0" applyNumberFormat="1" applyFont="1" applyFill="1" applyBorder="1" applyAlignment="1">
      <x:alignment vertical="center"/>
    </x:xf>
    <x:xf numFmtId="0" fontId="36" fillId="76" borderId="68" xfId="0" applyNumberFormat="1" applyFont="1" applyFill="1" applyBorder="1" applyAlignment="1">
      <x:alignment vertical="center"/>
    </x:xf>
    <x:xf numFmtId="200" fontId="26" fillId="76" borderId="56" xfId="0" applyNumberFormat="1" applyFont="1" applyFill="1" applyBorder="1" applyAlignment="1">
      <x:alignment vertical="center"/>
    </x:xf>
    <x:xf numFmtId="200" fontId="26" fillId="76" borderId="0" xfId="0" applyNumberFormat="1" applyFont="1" applyFill="1" applyBorder="1" applyAlignment="1">
      <x:alignment vertical="center"/>
    </x:xf>
    <x:xf numFmtId="200" fontId="26" fillId="76" borderId="64" xfId="0" applyNumberFormat="1" applyFont="1" applyFill="1" applyBorder="1" applyAlignment="1">
      <x:alignment vertical="center"/>
    </x:xf>
    <x:xf numFmtId="200" fontId="26" fillId="76" borderId="32" xfId="0" applyNumberFormat="1" applyFont="1" applyFill="1" applyBorder="1" applyAlignment="1">
      <x:alignment vertical="center"/>
    </x:xf>
    <x:xf numFmtId="200" fontId="26" fillId="76" borderId="56" xfId="0" applyNumberFormat="1" applyFont="1" applyFill="1" applyBorder="1" applyAlignment="1">
      <x:alignment horizontal="right" vertical="center"/>
    </x:xf>
    <x:xf numFmtId="200" fontId="26" fillId="76" borderId="0" xfId="0" applyNumberFormat="1" applyFont="1" applyFill="1" applyBorder="1" applyAlignment="1">
      <x:alignment horizontal="right" vertical="center"/>
    </x:xf>
    <x:xf numFmtId="0" fontId="26" fillId="76" borderId="61" xfId="0" applyNumberFormat="1" applyFont="1" applyFill="1" applyBorder="1" applyAlignment="1">
      <x:alignment horizontal="right" vertical="center"/>
    </x:xf>
    <x:xf numFmtId="200" fontId="26" fillId="76" borderId="64" xfId="0" applyNumberFormat="1" applyFont="1" applyFill="1" applyBorder="1" applyAlignment="1">
      <x:alignment horizontal="right" vertical="center"/>
    </x:xf>
    <x:xf numFmtId="200" fontId="26" fillId="76" borderId="32" xfId="0" applyNumberFormat="1" applyFont="1" applyFill="1" applyBorder="1" applyAlignment="1">
      <x:alignment horizontal="right" vertical="center"/>
    </x:xf>
    <x:xf numFmtId="0" fontId="26" fillId="76" borderId="69" xfId="0" applyNumberFormat="1" applyFont="1" applyFill="1" applyBorder="1" applyAlignment="1">
      <x:alignment horizontal="right" vertical="center"/>
    </x:xf>
    <x:xf numFmtId="0" fontId="50" fillId="76" borderId="56" xfId="0" applyNumberFormat="1" applyFont="1" applyFill="1" applyBorder="1" applyAlignment="1">
      <x:alignment vertical="center"/>
    </x:xf>
    <x:xf numFmtId="0" fontId="50" fillId="76" borderId="0" xfId="0" applyNumberFormat="1" applyFont="1" applyFill="1" applyBorder="1" applyAlignment="1">
      <x:alignment vertical="center"/>
    </x:xf>
    <x:xf numFmtId="0" fontId="50" fillId="76" borderId="61" xfId="0" applyNumberFormat="1" applyFont="1" applyFill="1" applyBorder="1" applyAlignment="1">
      <x:alignment vertical="center"/>
    </x:xf>
    <x:xf numFmtId="0" fontId="50" fillId="76" borderId="64" xfId="0" applyNumberFormat="1" applyFont="1" applyFill="1" applyBorder="1" applyAlignment="1">
      <x:alignment vertical="center"/>
    </x:xf>
    <x:xf numFmtId="0" fontId="50" fillId="76" borderId="32" xfId="0" applyNumberFormat="1" applyFont="1" applyFill="1" applyBorder="1" applyAlignment="1">
      <x:alignment vertical="center"/>
    </x:xf>
    <x:xf numFmtId="0" fontId="50" fillId="76" borderId="69" xfId="0" applyNumberFormat="1" applyFont="1" applyFill="1" applyBorder="1" applyAlignment="1">
      <x:alignment vertical="center"/>
    </x:xf>
    <x:xf numFmtId="0" fontId="26" fillId="77" borderId="36" xfId="0" applyNumberFormat="1" applyFont="1" applyFill="1" applyBorder="1" applyAlignment="1">
      <x:alignment horizontal="center" vertical="center"/>
    </x:xf>
    <x:xf numFmtId="0" fontId="26" fillId="76" borderId="0" xfId="0" applyNumberFormat="1" applyFont="1" applyFill="1" applyBorder="1" applyAlignment="1">
      <x:alignment horizontal="center" vertical="center"/>
    </x:xf>
    <x:xf numFmtId="0" fontId="26" fillId="77" borderId="0" xfId="0" applyNumberFormat="1" applyFont="1" applyFill="1" applyBorder="1" applyAlignment="1">
      <x:alignment horizontal="center" vertical="center"/>
    </x:xf>
    <x:xf numFmtId="0" fontId="26" fillId="76" borderId="41" xfId="0" applyNumberFormat="1" applyFont="1" applyFill="1" applyBorder="1" applyAlignment="1">
      <x:alignment horizontal="center" vertical="center"/>
    </x:xf>
    <x:xf numFmtId="0" fontId="26" fillId="77" borderId="44" xfId="0" applyNumberFormat="1" applyFont="1" applyFill="1" applyBorder="1" applyAlignment="1">
      <x:alignment horizontal="center" vertical="center"/>
    </x:xf>
    <x:xf numFmtId="0" fontId="26" fillId="76" borderId="32" xfId="0" applyNumberFormat="1" applyFont="1" applyFill="1" applyBorder="1" applyAlignment="1">
      <x:alignment horizontal="center" vertical="center"/>
    </x:xf>
    <x:xf numFmtId="0" fontId="26" fillId="77" borderId="32" xfId="0" applyNumberFormat="1" applyFont="1" applyFill="1" applyBorder="1" applyAlignment="1">
      <x:alignment horizontal="center" vertical="center"/>
    </x:xf>
    <x:xf numFmtId="0" fontId="26" fillId="76" borderId="49" xfId="0" applyNumberFormat="1" applyFont="1" applyFill="1" applyBorder="1" applyAlignment="1">
      <x:alignment horizontal="center" vertical="center"/>
    </x:xf>
    <x:xf numFmtId="200" fontId="26" fillId="77" borderId="36" xfId="0" applyNumberFormat="1" applyFont="1" applyFill="1" applyBorder="1" applyAlignment="1">
      <x:alignment vertical="center"/>
    </x:xf>
    <x:xf numFmtId="200" fontId="26" fillId="77" borderId="37" xfId="0" applyNumberFormat="1" applyFont="1" applyFill="1" applyBorder="1" applyAlignment="1">
      <x:alignment vertical="center"/>
    </x:xf>
    <x:xf numFmtId="200" fontId="26" fillId="76" borderId="39" xfId="0" applyNumberFormat="1" applyFont="1" applyFill="1" applyBorder="1" applyAlignment="1">
      <x:alignment vertical="center"/>
    </x:xf>
    <x:xf numFmtId="200" fontId="26" fillId="77" borderId="0" xfId="0" applyNumberFormat="1" applyFont="1" applyFill="1" applyBorder="1" applyAlignment="1">
      <x:alignment vertical="center"/>
    </x:xf>
    <x:xf numFmtId="200" fontId="26" fillId="77" borderId="39" xfId="0" applyNumberFormat="1" applyFont="1" applyFill="1" applyBorder="1" applyAlignment="1">
      <x:alignment vertical="center"/>
    </x:xf>
    <x:xf numFmtId="200" fontId="26" fillId="76" borderId="41" xfId="0" applyNumberFormat="1" applyFont="1" applyFill="1" applyBorder="1" applyAlignment="1">
      <x:alignment vertical="center"/>
    </x:xf>
    <x:xf numFmtId="200" fontId="26" fillId="76" borderId="42" xfId="0" applyNumberFormat="1" applyFont="1" applyFill="1" applyBorder="1" applyAlignment="1">
      <x:alignment vertical="center"/>
    </x:xf>
    <x:xf numFmtId="200" fontId="36" fillId="78" borderId="51" xfId="0" applyNumberFormat="1" applyFont="1" applyFill="1" applyBorder="1" applyAlignment="1">
      <x:alignment vertical="center"/>
    </x:xf>
    <x:xf numFmtId="200" fontId="36" fillId="78" borderId="52" xfId="0" applyNumberFormat="1" applyFont="1" applyFill="1" applyBorder="1" applyAlignment="1">
      <x:alignment vertical="center"/>
    </x:xf>
    <x:xf numFmtId="200" fontId="26" fillId="77" borderId="44" xfId="0" applyNumberFormat="1" applyFont="1" applyFill="1" applyBorder="1" applyAlignment="1">
      <x:alignment vertical="center"/>
    </x:xf>
    <x:xf numFmtId="200" fontId="26" fillId="77" borderId="45" xfId="0" applyNumberFormat="1" applyFont="1" applyFill="1" applyBorder="1" applyAlignment="1">
      <x:alignment vertical="center"/>
    </x:xf>
    <x:xf numFmtId="200" fontId="26" fillId="76" borderId="47" xfId="0" applyNumberFormat="1" applyFont="1" applyFill="1" applyBorder="1" applyAlignment="1">
      <x:alignment vertical="center"/>
    </x:xf>
    <x:xf numFmtId="200" fontId="26" fillId="77" borderId="32" xfId="0" applyNumberFormat="1" applyFont="1" applyFill="1" applyBorder="1" applyAlignment="1">
      <x:alignment vertical="center"/>
    </x:xf>
    <x:xf numFmtId="200" fontId="26" fillId="77" borderId="47" xfId="0" applyNumberFormat="1" applyFont="1" applyFill="1" applyBorder="1" applyAlignment="1">
      <x:alignment vertical="center"/>
    </x:xf>
    <x:xf numFmtId="200" fontId="26" fillId="76" borderId="49" xfId="0" applyNumberFormat="1" applyFont="1" applyFill="1" applyBorder="1" applyAlignment="1">
      <x:alignment vertical="center"/>
    </x:xf>
    <x:xf numFmtId="200" fontId="26" fillId="76" borderId="50" xfId="0" applyNumberFormat="1" applyFont="1" applyFill="1" applyBorder="1" applyAlignment="1">
      <x:alignment vertical="center"/>
    </x:xf>
    <x:xf numFmtId="200" fontId="36" fillId="78" borderId="53" xfId="0" applyNumberFormat="1" applyFont="1" applyFill="1" applyBorder="1" applyAlignment="1">
      <x:alignment vertical="center"/>
    </x:xf>
    <x:xf numFmtId="200" fontId="36" fillId="78" borderId="54" xfId="0" applyNumberFormat="1" applyFont="1" applyFill="1" applyBorder="1" applyAlignment="1">
      <x:alignment vertical="center"/>
    </x:xf>
    <x:xf numFmtId="200" fontId="26" fillId="77" borderId="36" xfId="0" applyNumberFormat="1" applyFont="1" applyFill="1" applyBorder="1" applyAlignment="1">
      <x:alignment horizontal="right" vertical="center"/>
    </x:xf>
    <x:xf numFmtId="200" fontId="26" fillId="77" borderId="37" xfId="0" applyNumberFormat="1" applyFont="1" applyFill="1" applyBorder="1" applyAlignment="1">
      <x:alignment horizontal="right" vertical="center"/>
    </x:xf>
    <x:xf numFmtId="200" fontId="26" fillId="76" borderId="39" xfId="0" applyNumberFormat="1" applyFont="1" applyFill="1" applyBorder="1" applyAlignment="1">
      <x:alignment horizontal="right" vertical="center"/>
    </x:xf>
    <x:xf numFmtId="200" fontId="26" fillId="77" borderId="0" xfId="0" applyNumberFormat="1" applyFont="1" applyFill="1" applyBorder="1" applyAlignment="1">
      <x:alignment horizontal="right" vertical="center"/>
    </x:xf>
    <x:xf numFmtId="200" fontId="26" fillId="77" borderId="39" xfId="0" applyNumberFormat="1" applyFont="1" applyFill="1" applyBorder="1" applyAlignment="1">
      <x:alignment horizontal="right" vertical="center"/>
    </x:xf>
    <x:xf numFmtId="200" fontId="26" fillId="76" borderId="41" xfId="0" applyNumberFormat="1" applyFont="1" applyFill="1" applyBorder="1" applyAlignment="1">
      <x:alignment horizontal="right" vertical="center"/>
    </x:xf>
    <x:xf numFmtId="200" fontId="26" fillId="76" borderId="42" xfId="0" applyNumberFormat="1" applyFont="1" applyFill="1" applyBorder="1" applyAlignment="1">
      <x:alignment horizontal="right" vertical="center"/>
    </x:xf>
    <x:xf numFmtId="200" fontId="36" fillId="78" borderId="51" xfId="0" applyNumberFormat="1" applyFont="1" applyFill="1" applyBorder="1" applyAlignment="1">
      <x:alignment horizontal="right" vertical="center"/>
    </x:xf>
    <x:xf numFmtId="200" fontId="36" fillId="78" borderId="52" xfId="0" applyNumberFormat="1" applyFont="1" applyFill="1" applyBorder="1" applyAlignment="1">
      <x:alignment horizontal="right" vertical="center"/>
    </x:xf>
    <x:xf numFmtId="200" fontId="26" fillId="77" borderId="44" xfId="0" applyNumberFormat="1" applyFont="1" applyFill="1" applyBorder="1" applyAlignment="1">
      <x:alignment horizontal="right" vertical="center"/>
    </x:xf>
    <x:xf numFmtId="200" fontId="26" fillId="77" borderId="45" xfId="0" applyNumberFormat="1" applyFont="1" applyFill="1" applyBorder="1" applyAlignment="1">
      <x:alignment horizontal="right" vertical="center"/>
    </x:xf>
    <x:xf numFmtId="200" fontId="26" fillId="76" borderId="47" xfId="0" applyNumberFormat="1" applyFont="1" applyFill="1" applyBorder="1" applyAlignment="1">
      <x:alignment horizontal="right" vertical="center"/>
    </x:xf>
    <x:xf numFmtId="200" fontId="26" fillId="77" borderId="32" xfId="0" applyNumberFormat="1" applyFont="1" applyFill="1" applyBorder="1" applyAlignment="1">
      <x:alignment horizontal="right" vertical="center"/>
    </x:xf>
    <x:xf numFmtId="200" fontId="26" fillId="77" borderId="47" xfId="0" applyNumberFormat="1" applyFont="1" applyFill="1" applyBorder="1" applyAlignment="1">
      <x:alignment horizontal="right" vertical="center"/>
    </x:xf>
    <x:xf numFmtId="200" fontId="26" fillId="76" borderId="49" xfId="0" applyNumberFormat="1" applyFont="1" applyFill="1" applyBorder="1" applyAlignment="1">
      <x:alignment horizontal="right" vertical="center"/>
    </x:xf>
    <x:xf numFmtId="200" fontId="26" fillId="76" borderId="50" xfId="0" applyNumberFormat="1" applyFont="1" applyFill="1" applyBorder="1" applyAlignment="1">
      <x:alignment horizontal="right" vertical="center"/>
    </x:xf>
    <x:xf numFmtId="200" fontId="36" fillId="78" borderId="53" xfId="0" applyNumberFormat="1" applyFont="1" applyFill="1" applyBorder="1" applyAlignment="1">
      <x:alignment horizontal="right" vertical="center"/>
    </x:xf>
    <x:xf numFmtId="200" fontId="36" fillId="78" borderId="54" xfId="0" applyNumberFormat="1" applyFont="1" applyFill="1" applyBorder="1" applyAlignment="1">
      <x:alignment horizontal="right" vertical="center"/>
    </x:xf>
    <x:xf numFmtId="0" fontId="26" fillId="77" borderId="35" xfId="0" applyNumberFormat="1" applyFont="1" applyFill="1" applyBorder="1" applyAlignment="1">
      <x:alignment horizontal="center" vertical="center"/>
    </x:xf>
    <x:xf numFmtId="0" fontId="26" fillId="76" borderId="38" xfId="0" applyNumberFormat="1" applyFont="1" applyFill="1" applyBorder="1" applyAlignment="1">
      <x:alignment horizontal="center" vertical="center"/>
    </x:xf>
    <x:xf numFmtId="0" fontId="26" fillId="77" borderId="38" xfId="0" applyNumberFormat="1" applyFont="1" applyFill="1" applyBorder="1" applyAlignment="1">
      <x:alignment horizontal="center" vertical="center"/>
    </x:xf>
    <x:xf numFmtId="0" fontId="26" fillId="76" borderId="40" xfId="0" applyNumberFormat="1" applyFont="1" applyFill="1" applyBorder="1" applyAlignment="1">
      <x:alignment horizontal="center" vertical="center"/>
    </x:xf>
  </x:cellXfs>
  <x:cellStyles count="2">
    <x:cellStyle name="Comma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c18ab42fd48c3" /><Relationship Type="http://schemas.openxmlformats.org/officeDocument/2006/relationships/theme" Target="/xl/theme/theme1.xml" Id="R95f8cd68c2f641fa" /><Relationship Type="http://schemas.openxmlformats.org/officeDocument/2006/relationships/sharedStrings" Target="/xl/sharedStrings.xml" Id="R44d618d9930a4dec" /><Relationship Type="http://schemas.openxmlformats.org/officeDocument/2006/relationships/worksheet" Target="/xl/worksheets/sheet1.xml" Id="R8e03c19e9f1a40a0" /><Relationship Type="http://schemas.openxmlformats.org/officeDocument/2006/relationships/worksheet" Target="/xl/worksheets/sheet2.xml" Id="R54333e0291cb46ff" /><Relationship Type="http://schemas.openxmlformats.org/officeDocument/2006/relationships/worksheet" Target="/xl/worksheets/sheet3.xml" Id="R202ed385a6fb4d01" /><Relationship Type="http://schemas.openxmlformats.org/officeDocument/2006/relationships/worksheet" Target="/xl/worksheets/sheet4.xml" Id="Rdc669e61ca234c69" /><Relationship Type="http://schemas.openxmlformats.org/officeDocument/2006/relationships/worksheet" Target="/xl/worksheets/sheet5.xml" Id="Rd6753905e6814d74" /><Relationship Type="http://schemas.openxmlformats.org/officeDocument/2006/relationships/worksheet" Target="/xl/worksheets/sheet6.xml" Id="R94a8c89635d147be" /><Relationship Type="http://schemas.openxmlformats.org/officeDocument/2006/relationships/worksheet" Target="/xl/worksheets/sheet7.xml" Id="R5f7ab211e06b40a3" /><Relationship Type="http://schemas.openxmlformats.org/officeDocument/2006/relationships/worksheet" Target="/xl/worksheets/sheet8.xml" Id="Ra3c413392de7433f" /><Relationship Type="http://schemas.openxmlformats.org/officeDocument/2006/relationships/worksheet" Target="/xl/worksheets/sheet9.xml" Id="R50525fec066c4be8" /><Relationship Type="http://schemas.openxmlformats.org/officeDocument/2006/relationships/worksheet" Target="/xl/worksheets/sheet10.xml" Id="Rb4981a2f8ab64408" /><Relationship Type="http://schemas.openxmlformats.org/officeDocument/2006/relationships/worksheet" Target="/xl/worksheets/sheet11.xml" Id="R1c271c0ab98644d0" /><Relationship Type="http://schemas.openxmlformats.org/officeDocument/2006/relationships/worksheet" Target="/xl/worksheets/sheet12.xml" Id="Rd2fbb9047b9247e8" /><Relationship Type="http://schemas.openxmlformats.org/officeDocument/2006/relationships/worksheet" Target="/xl/worksheets/sheet13.xml" Id="Re6a07b15658d405b" /><Relationship Type="http://schemas.openxmlformats.org/officeDocument/2006/relationships/worksheet" Target="/xl/worksheets/sheet14.xml" Id="R1e677fe9c07f41cd" /><Relationship Type="http://schemas.openxmlformats.org/officeDocument/2006/relationships/worksheet" Target="/xl/worksheets/sheet15.xml" Id="Raca624dbfd7f4aad" /><Relationship Type="http://schemas.openxmlformats.org/officeDocument/2006/relationships/worksheet" Target="/xl/worksheets/sheet16.xml" Id="Rf614c281e25c4077" /><Relationship Type="http://schemas.openxmlformats.org/officeDocument/2006/relationships/worksheet" Target="/xl/worksheets/sheet17.xml" Id="R02400a0f33034c00" /><Relationship Type="http://schemas.openxmlformats.org/officeDocument/2006/relationships/worksheet" Target="/xl/worksheets/sheet18.xml" Id="Ra73b82e6b5c5440a" /><Relationship Type="http://schemas.openxmlformats.org/officeDocument/2006/relationships/worksheet" Target="/xl/worksheets/sheet19.xml" Id="Ra503f57838414d44" /><Relationship Type="http://schemas.openxmlformats.org/officeDocument/2006/relationships/worksheet" Target="/xl/worksheets/sheet20.xml" Id="Rdb2213d7e77f44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7.399999618530273"/>
  <x:cols>
    <x:col min="1" max="1" width="3" style="1" customWidth="1"/>
    <x:col min="2" max="2" width="13.796875" style="1" customWidth="1"/>
    <x:col min="3" max="3" width="19.09765625" style="1" customWidth="1"/>
    <x:col min="4" max="4" width="13.3984375" style="1" customWidth="1"/>
    <x:col min="5" max="5" width="14.19921875" style="1" customWidth="1"/>
    <x:col min="6" max="6" width="19.09765625" style="1" customWidth="1"/>
    <x:col min="7" max="8" width="3.5" style="1" customWidth="1"/>
    <x:col min="9" max="9" width="2.59765625" style="1" customWidth="1"/>
    <x:col min="10" max="10" width="12.09765625" style="1" customWidth="1"/>
    <x:col min="11" max="11" width="16.09765625" style="1" customWidth="1"/>
    <x:col min="12" max="16384" width="8.796875" style="1" customWidth="0"/>
  </x:cols>
  <x:sheetData>
    <x:row r="1" ht="18"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0.850000381469727" customHeight="1">
      <x:c r="B2" s="163" t="s">
        <x:v>0</x:v>
      </x:c>
      <x:c r="C2" s="163"/>
      <x:c r="D2" s="163"/>
      <x:c r="E2" s="163"/>
      <x:c r="F2" s="163"/>
      <x:c r="G2" s="2"/>
      <x:c r="H2" s="2"/>
      <x:c r="I2" s="164" t="s">
        <x:v>1</x:v>
      </x:c>
      <x:c r="J2" s="164"/>
      <x:c r="K2" s="164"/>
    </x:row>
    <x:row r="3" ht="20.850000381469727" customHeight="1">
      <x:c r="B3" s="163"/>
      <x:c r="C3" s="163"/>
      <x:c r="D3" s="163"/>
      <x:c r="E3" s="163"/>
      <x:c r="F3" s="163"/>
      <x:c r="G3" s="2"/>
      <x:c r="H3" s="2"/>
      <x:c r="I3" s="2"/>
      <x:c r="J3" s="2"/>
      <x:c r="K3" s="2"/>
    </x:row>
    <x:row r="4" ht="17.549999237060547" customHeight="1">
      <x:c r="B4" s="2"/>
      <x:c r="C4" s="2"/>
      <x:c r="D4" s="2"/>
      <x:c r="E4" s="2"/>
      <x:c r="F4" s="2"/>
      <x:c r="G4" s="2"/>
      <x:c r="H4" s="2"/>
      <x:c r="J4" s="6" t="s">
        <x:v>2</x:v>
      </x:c>
    </x:row>
    <x:row r="5" ht="17.549999237060547" customHeight="1">
      <x:c r="B5" s="3" t="s">
        <x:v>3</x:v>
      </x:c>
      <x:c r="C5" s="3" t="s">
        <x:v>4</x:v>
      </x:c>
      <x:c r="D5" s="3" t="s">
        <x:v>5</x:v>
      </x:c>
      <x:c r="E5" s="3" t="s">
        <x:v>6</x:v>
      </x:c>
      <x:c r="F5" s="3" t="s">
        <x:v>7</x:v>
      </x:c>
      <x:c r="G5" s="2"/>
      <x:c r="H5" s="2"/>
      <x:c r="J5" s="7" t="s">
        <x:v>8</x:v>
      </x:c>
    </x:row>
    <x:row r="6" ht="17.549999237060547" customHeight="1">
      <x:c r="B6" s="4" t="s">
        <x:v>9</x:v>
      </x:c>
      <x:c r="C6" s="4" t="s">
        <x:v>10</x:v>
      </x:c>
      <x:c r="D6" s="9">
        <x:v>150000</x:v>
      </x:c>
      <x:c r="E6" s="10">
        <x:v>150000</x:v>
      </x:c>
      <x:c r="F6" s="5"/>
      <x:c r="G6" s="2"/>
      <x:c r="H6" s="2"/>
      <x:c r="I6" s="2"/>
      <x:c r="J6" s="8" t="s">
        <x:v>11</x:v>
      </x:c>
    </x:row>
    <x:row r="7" ht="17.549999237060547" customHeight="1">
      <x:c r="B7" s="4" t="s">
        <x:v>12</x:v>
      </x:c>
      <x:c r="C7" s="4" t="s">
        <x:v>13</x:v>
      </x:c>
      <x:c r="D7" s="9">
        <x:v>200000</x:v>
      </x:c>
      <x:c r="E7" s="10">
        <x:v>80000</x:v>
      </x:c>
      <x:c r="F7" s="5"/>
      <x:c r="G7" s="2"/>
      <x:c r="H7" s="2"/>
    </x:row>
    <x:row r="8" ht="16.799999237060547" customHeight="1">
      <x:c r="B8" s="4" t="s">
        <x:v>14</x:v>
      </x:c>
      <x:c r="C8" s="4" t="s">
        <x:v>15</x:v>
      </x:c>
      <x:c r="D8" s="9">
        <x:v>120000</x:v>
      </x:c>
      <x:c r="E8" s="10">
        <x:v>0</x:v>
      </x:c>
      <x:c r="F8" s="5"/>
      <x:c r="G8" s="2"/>
      <x:c r="H8" s="2"/>
      <x:c r="I8" s="165" t="s">
        <x:v>16</x:v>
      </x:c>
      <x:c r="J8" s="165"/>
      <x:c r="K8" s="165"/>
    </x:row>
    <x:row r="9" ht="16.799999237060547" customHeight="1">
      <x:c r="B9" s="4" t="s">
        <x:v>17</x:v>
      </x:c>
      <x:c r="C9" s="4" t="s">
        <x:v>18</x:v>
      </x:c>
      <x:c r="D9" s="9">
        <x:v>175000</x:v>
      </x:c>
      <x:c r="E9" s="10">
        <x:v>175000</x:v>
      </x:c>
      <x:c r="F9" s="5"/>
      <x:c r="G9" s="2"/>
      <x:c r="H9" s="2"/>
      <x:c r="I9" s="11">
        <x:v>1</x:v>
      </x:c>
      <x:c r="J9" s="12" t="s">
        <x:v>19</x:v>
      </x:c>
      <x:c r="K9" s="13" t="s">
        <x:v>20</x:v>
      </x:c>
    </x:row>
    <x:row r="10" ht="16.799999237060547" customHeight="1">
      <x:c r="B10" s="4" t="s">
        <x:v>21</x:v>
      </x:c>
      <x:c r="C10" s="4" t="s">
        <x:v>22</x:v>
      </x:c>
      <x:c r="D10" s="9">
        <x:v>250000</x:v>
      </x:c>
      <x:c r="E10" s="10">
        <x:v>120000</x:v>
      </x:c>
      <x:c r="F10" s="5"/>
      <x:c r="G10" s="2"/>
      <x:c r="H10" s="2"/>
      <x:c r="I10" s="11">
        <x:v>2</x:v>
      </x:c>
      <x:c r="J10" s="12" t="s">
        <x:v>23</x:v>
      </x:c>
      <x:c r="K10" s="13" t="s">
        <x:v>24</x:v>
      </x:c>
    </x:row>
    <x:row r="11" ht="16.799999237060547" customHeight="1">
      <x:c r="B11" s="4" t="s">
        <x:v>25</x:v>
      </x:c>
      <x:c r="C11" s="4" t="s">
        <x:v>26</x:v>
      </x:c>
      <x:c r="D11" s="9">
        <x:v>90000</x:v>
      </x:c>
      <x:c r="E11" s="10">
        <x:v>0</x:v>
      </x:c>
      <x:c r="F11" s="5"/>
      <x:c r="G11" s="2"/>
      <x:c r="H11" s="2"/>
      <x:c r="I11" s="11">
        <x:v>3</x:v>
      </x:c>
      <x:c r="J11" s="12" t="s">
        <x:v>27</x:v>
      </x:c>
      <x:c r="K11" s="13" t="s">
        <x:v>28</x:v>
      </x:c>
    </x:row>
    <x:row r="12" ht="16.799999237060547" customHeight="1">
      <x:c r="B12" s="4" t="s">
        <x:v>29</x:v>
      </x:c>
      <x:c r="C12" s="4" t="s">
        <x:v>30</x:v>
      </x:c>
      <x:c r="D12" s="9">
        <x:v>300000</x:v>
      </x:c>
      <x:c r="E12" s="10">
        <x:v>300000</x:v>
      </x:c>
      <x:c r="F12" s="5"/>
      <x:c r="G12" s="2"/>
      <x:c r="H12" s="2"/>
      <x:c r="I12" s="11">
        <x:v>4</x:v>
      </x:c>
      <x:c r="J12" s="12" t="s">
        <x:v>31</x:v>
      </x:c>
      <x:c r="K12" s="13" t="s">
        <x:v>32</x:v>
      </x:c>
    </x:row>
    <x:row r="13" ht="17.549999237060547" customHeight="1">
      <x:c r="B13" s="4" t="s">
        <x:v>33</x:v>
      </x:c>
      <x:c r="C13" s="4" t="s">
        <x:v>34</x:v>
      </x:c>
      <x:c r="D13" s="9">
        <x:v>160000</x:v>
      </x:c>
      <x:c r="E13" s="10">
        <x:v>60000</x:v>
      </x:c>
      <x:c r="F13" s="5"/>
      <x:c r="G13" s="2"/>
      <x:c r="H13" s="2"/>
      <x:c r="I13" s="11">
        <x:v>5</x:v>
      </x:c>
      <x:c r="J13" s="12" t="s">
        <x:v>35</x:v>
      </x:c>
      <x:c r="K13" s="13" t="s">
        <x:v>36</x:v>
      </x:c>
    </x:row>
    <x:row r="14" ht="19.950000762939453" customHeight="1">
      <x:c r="B14" s="4" t="s">
        <x:v>37</x:v>
      </x:c>
      <x:c r="C14" s="4" t="s">
        <x:v>38</x:v>
      </x:c>
      <x:c r="D14" s="9">
        <x:v>110000</x:v>
      </x:c>
      <x:c r="E14" s="10">
        <x:v>0</x:v>
      </x:c>
      <x:c r="F14" s="5"/>
      <x:c r="G14" s="2"/>
      <x:c r="H14" s="2"/>
      <x:c r="I14" s="2"/>
      <x:c r="J14" s="2"/>
      <x:c r="K14" s="2"/>
    </x:row>
    <x:row r="15" ht="19.950000762939453" customHeight="1">
      <x:c r="B15" s="4" t="s">
        <x:v>39</x:v>
      </x:c>
      <x:c r="C15" s="4" t="s">
        <x:v>40</x:v>
      </x:c>
      <x:c r="D15" s="9">
        <x:v>220000</x:v>
      </x:c>
      <x:c r="E15" s="10">
        <x:v>220000</x:v>
      </x:c>
      <x:c r="F15" s="5"/>
      <x:c r="G15" s="2"/>
      <x:c r="H15" s="2"/>
      <x:c r="I15" s="162" t="s">
        <x:v>41</x:v>
      </x:c>
      <x:c r="J15" s="162"/>
      <x:c r="K15" s="162"/>
    </x:row>
    <x:row r="16" ht="19.950000762939453" customHeight="1">
      <x:c r="B16" s="4" t="s">
        <x:v>42</x:v>
      </x:c>
      <x:c r="C16" s="4" t="s">
        <x:v>43</x:v>
      </x:c>
      <x:c r="D16" s="9">
        <x:v>140000</x:v>
      </x:c>
      <x:c r="E16" s="10">
        <x:v>50000</x:v>
      </x:c>
      <x:c r="F16" s="5"/>
      <x:c r="G16" s="2"/>
      <x:c r="H16" s="2"/>
      <x:c r="I16" s="162"/>
      <x:c r="J16" s="162"/>
      <x:c r="K16" s="162"/>
    </x:row>
    <x:row r="17" ht="17.549999237060547" customHeight="1">
      <x:c r="B17" s="4" t="s">
        <x:v>44</x:v>
      </x:c>
      <x:c r="C17" s="4" t="s">
        <x:v>45</x:v>
      </x:c>
      <x:c r="D17" s="9">
        <x:v>180000</x:v>
      </x:c>
      <x:c r="E17" s="10">
        <x:v>0</x:v>
      </x:c>
      <x:c r="F17" s="5"/>
      <x:c r="G17" s="2"/>
      <x:c r="H17" s="2"/>
      <x:c r="I17" s="162"/>
      <x:c r="J17" s="162"/>
      <x:c r="K17" s="162"/>
    </x:row>
    <x:row r="18" ht="18"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18"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</x:sheetData>
  <x:mergeCells>
    <x:mergeCell ref="I15:K17"/>
    <x:mergeCell ref="B2:F3"/>
    <x:mergeCell ref="I2:K2"/>
    <x:mergeCell ref="I8:K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2" width="3" customWidth="1"/>
    <x:col min="3" max="11" width="10.3984375" customWidth="1"/>
    <x:col min="12" max="12" width="11.3984375" customWidth="1"/>
    <x:col min="13" max="14" width="10.3984375" customWidth="1"/>
  </x:cols>
  <x:sheetData>
    <x:row r="1" ht="14.399999618530273">
      <x:c r="A1" s="14"/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  <x:c r="AA1" s="14"/>
      <x:c r="AB1" s="14"/>
      <x:c r="AC1" s="14"/>
      <x:c r="AD1" s="14"/>
      <x:c r="AE1" s="14"/>
      <x:c r="AF1" s="14"/>
      <x:c r="AG1" s="14"/>
      <x:c r="AH1" s="14"/>
    </x:row>
    <x:row r="2" ht="7.949999809265137" customHeight="1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 ht="19.799999237060547" customHeight="1">
      <x:c r="A3" s="14"/>
      <x:c r="B3" s="166" t="s">
        <x:v>46</x:v>
      </x:c>
      <x:c r="C3" s="166"/>
      <x:c r="D3" s="166"/>
      <x:c r="E3" s="166"/>
      <x:c r="F3" s="166"/>
      <x:c r="G3" s="166"/>
      <x:c r="H3" s="166"/>
      <x:c r="I3" s="166"/>
      <x:c r="J3" s="166"/>
      <x:c r="K3" s="166"/>
      <x:c r="L3" s="166"/>
      <x:c r="M3" s="166"/>
      <x:c r="N3" s="166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 ht="22.350000381469727" customHeight="1">
      <x:c r="A4" s="14"/>
      <x:c r="B4" s="14"/>
      <x:c r="C4" s="15" t="s">
        <x:v>47</x:v>
      </x:c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 ht="7.949999809265137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 ht="19.799999237060547" customHeight="1">
      <x:c r="A6" s="14"/>
      <x:c r="B6" s="166" t="s">
        <x:v>48</x:v>
      </x:c>
      <x:c r="C6" s="166"/>
      <x:c r="D6" s="166"/>
      <x:c r="E6" s="166"/>
      <x:c r="F6" s="166"/>
      <x:c r="G6" s="166"/>
      <x:c r="H6" s="166"/>
      <x:c r="I6" s="166"/>
      <x:c r="J6" s="166"/>
      <x:c r="K6" s="166"/>
      <x:c r="L6" s="166"/>
      <x:c r="M6" s="166"/>
      <x:c r="N6" s="166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 ht="22.350000381469727" customHeight="1">
      <x:c r="A7" s="14"/>
      <x:c r="B7" s="14"/>
      <x:c r="C7" s="15" t="s">
        <x:v>49</x:v>
      </x:c>
      <x:c r="D7" s="15"/>
      <x:c r="E7" s="15"/>
      <x:c r="F7" s="15"/>
      <x:c r="G7" s="15"/>
      <x:c r="H7" s="15"/>
      <x:c r="I7" s="15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 ht="7.949999809265137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 ht="19.799999237060547" customHeight="1">
      <x:c r="A9" s="14"/>
      <x:c r="B9" s="166" t="s">
        <x:v>50</x:v>
      </x:c>
      <x:c r="C9" s="166"/>
      <x:c r="D9" s="166"/>
      <x:c r="E9" s="166"/>
      <x:c r="F9" s="166"/>
      <x:c r="G9" s="166"/>
      <x:c r="H9" s="166"/>
      <x:c r="I9" s="166"/>
      <x:c r="J9" s="166"/>
      <x:c r="K9" s="166"/>
      <x:c r="L9" s="166"/>
      <x:c r="M9" s="166"/>
      <x:c r="N9" s="166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 ht="22.350000381469727" customHeight="1">
      <x:c r="A10" s="14"/>
      <x:c r="B10" s="14"/>
      <x:c r="C10" s="16">
        <x:v>46266</x:v>
      </x:c>
      <x:c r="D10" s="16"/>
      <x:c r="E10" s="16"/>
      <x:c r="F10" s="16"/>
      <x:c r="G10" s="16"/>
      <x:c r="H10" s="16"/>
      <x:c r="I10" s="16"/>
      <x:c r="J10" s="16"/>
      <x:c r="K10" s="16"/>
      <x:c r="L10" s="16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 ht="7.949999809265137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 ht="19.799999237060547" customHeight="1">
      <x:c r="A12" s="14"/>
      <x:c r="B12" s="166" t="s">
        <x:v>51</x:v>
      </x:c>
      <x:c r="C12" s="166"/>
      <x:c r="D12" s="166"/>
      <x:c r="E12" s="166"/>
      <x:c r="F12" s="166"/>
      <x:c r="G12" s="166"/>
      <x:c r="H12" s="166"/>
      <x:c r="I12" s="166"/>
      <x:c r="J12" s="166"/>
      <x:c r="K12" s="166"/>
      <x:c r="L12" s="166"/>
      <x:c r="M12" s="166"/>
      <x:c r="N12" s="166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 ht="22.350000381469727" customHeight="1">
      <x:c r="A13" s="14"/>
      <x:c r="B13" s="14"/>
      <x:c r="C13" s="17">
        <x:v>1</x:v>
      </x:c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 ht="22.350000381469727" customHeight="1">
      <x:c r="A14" s="14"/>
      <x:c r="B14" s="14"/>
      <x:c r="C14" s="17">
        <x:v>2</x:v>
      </x:c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 ht="22.350000381469727" customHeight="1">
      <x:c r="A15" s="14"/>
      <x:c r="B15" s="14"/>
      <x:c r="C15" s="17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 ht="22.350000381469727" customHeight="1">
      <x:c r="A16" s="14"/>
      <x:c r="B16" s="14"/>
      <x:c r="C16" s="17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 ht="22.350000381469727" customHeight="1">
      <x:c r="A17" s="14"/>
      <x:c r="B17" s="14"/>
      <x:c r="C17" s="17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 ht="22.350000381469727" customHeight="1">
      <x:c r="A18" s="14"/>
      <x:c r="B18" s="14"/>
      <x:c r="C18" s="17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 ht="22.350000381469727" customHeight="1">
      <x:c r="A19" s="14"/>
      <x:c r="B19" s="14"/>
      <x:c r="C19" s="17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 ht="22.350000381469727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 ht="22.350000381469727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 ht="14.399999618530273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 ht="14.39999961853027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 ht="14.399999618530273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 ht="14.399999618530273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 ht="14.399999618530273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 ht="14.399999618530273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 ht="14.399999618530273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 ht="14.399999618530273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 ht="14.399999618530273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 ht="14.399999618530273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 ht="14.399999618530273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 ht="14.39999961853027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 ht="14.399999618530273"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 ht="14.399999618530273"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 ht="14.399999618530273"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 ht="14.399999618530273"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 ht="14.399999618530273"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 ht="14.399999618530273"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 ht="14.399999618530273"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 ht="14.399999618530273"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 ht="14.399999618530273"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 ht="14.399999618530273"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 ht="14.399999618530273"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 ht="14.399999618530273"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 ht="14.399999618530273"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 ht="14.399999618530273"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 ht="14.399999618530273"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 ht="14.399999618530273"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 ht="14.399999618530273"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 ht="14.399999618530273"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 ht="14.399999618530273"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 ht="14.399999618530273"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 ht="14.399999618530273"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 ht="14.399999618530273"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 ht="14.399999618530273"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 ht="14.399999618530273"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 ht="14.399999618530273"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 ht="14.399999618530273"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 ht="14.399999618530273"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 ht="14.399999618530273"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 ht="14.399999618530273"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 ht="14.399999618530273"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 ht="14.399999618530273"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 ht="14.399999618530273"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 ht="14.399999618530273"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 ht="14.399999618530273"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 ht="14.399999618530273"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 ht="14.399999618530273"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 ht="14.399999618530273"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 ht="14.399999618530273"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 ht="14.399999618530273"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 ht="14.399999618530273"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 ht="14.399999618530273"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 ht="14.399999618530273"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 ht="14.399999618530273"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 ht="14.399999618530273"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 ht="14.399999618530273"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 ht="14.399999618530273"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 ht="14.399999618530273"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 ht="14.399999618530273"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 ht="14.399999618530273"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 ht="14.399999618530273"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 ht="14.399999618530273"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 ht="14.399999618530273"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 ht="14.399999618530273"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 ht="14.399999618530273"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 ht="14.399999618530273"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 ht="14.399999618530273"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 ht="14.399999618530273"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 ht="14.399999618530273"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 ht="14.399999618530273"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 ht="14.399999618530273"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 ht="14.399999618530273"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 ht="14.399999618530273"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 ht="14.399999618530273"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 ht="14.399999618530273"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 ht="14.399999618530273"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 ht="14.399999618530273"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 ht="14.399999618530273"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 ht="14.399999618530273"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 ht="14.399999618530273"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 ht="14.399999618530273"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 ht="14.399999618530273"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 ht="14.399999618530273"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 ht="14.399999618530273"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 ht="14.399999618530273"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 ht="14.399999618530273"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 ht="14.399999618530273"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 ht="14.399999618530273"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 ht="14.399999618530273"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 ht="14.399999618530273"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 ht="14.399999618530273"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 ht="14.399999618530273"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 ht="14.399999618530273"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 ht="14.399999618530273"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 ht="14.399999618530273"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 ht="14.399999618530273"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 ht="14.399999618530273"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</x:sheetData>
  <x:mergeCells>
    <x:mergeCell ref="B3:N3"/>
    <x:mergeCell ref="B6:N6"/>
    <x:mergeCell ref="B9:N9"/>
    <x:mergeCell ref="B12:N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20.399999618530273"/>
  <x:cols>
    <x:col min="1" max="1" width="2.19921875" style="20" customWidth="1"/>
    <x:col min="2" max="2" width="18.09765625" style="20" customWidth="1"/>
    <x:col min="3" max="3" width="28.5" style="20" customWidth="1"/>
    <x:col min="4" max="4" width="15.296875" style="30" customWidth="1"/>
    <x:col min="5" max="5" width="12.8984375" style="30" customWidth="1"/>
    <x:col min="6" max="6" width="13.19921875" style="30" customWidth="1"/>
    <x:col min="7" max="8" width="3" style="20" customWidth="1"/>
    <x:col min="9" max="16384" width="8.796875" style="20" customWidth="0"/>
  </x:cols>
  <x:sheetData>
    <x:row r="1" ht="9.600000381469727" customHeight="1">
      <x:c r="A1" s="18"/>
      <x:c r="B1" s="18"/>
      <x:c r="C1" s="18"/>
      <x:c r="D1" s="19"/>
      <x:c r="E1" s="19"/>
      <x:c r="F1" s="19"/>
      <x:c r="G1" s="18"/>
      <x:c r="H1" s="18"/>
    </x:row>
    <x:row r="2" s="23" customFormat="1" ht="19.200000762939453" customHeight="1">
      <x:c r="A2" s="21"/>
      <x:c r="B2" s="22" t="s">
        <x:v>52</x:v>
      </x:c>
      <x:c r="C2" s="22" t="s">
        <x:v>53</x:v>
      </x:c>
      <x:c r="D2" s="22" t="s">
        <x:v>54</x:v>
      </x:c>
      <x:c r="E2" s="22" t="s">
        <x:v>55</x:v>
      </x:c>
      <x:c r="F2" s="22" t="s">
        <x:v>56</x:v>
      </x:c>
      <x:c r="G2" s="21"/>
      <x:c r="H2" s="21"/>
    </x:row>
    <x:row r="3" ht="26.399999618530273" customHeight="1">
      <x:c r="A3" s="18"/>
      <x:c r="B3" s="24" t="s">
        <x:v>57</x:v>
      </x:c>
      <x:c r="C3" s="25" t="s">
        <x:v>58</x:v>
      </x:c>
      <x:c r="D3" s="24" t="s">
        <x:v>59</x:v>
      </x:c>
      <x:c r="E3" s="26">
        <x:v>18</x:v>
      </x:c>
      <x:c r="F3" s="24">
        <x:v>45000</x:v>
      </x:c>
      <x:c r="G3" s="18"/>
      <x:c r="H3" s="18"/>
    </x:row>
    <x:row r="4" ht="26.399999618530273" customHeight="1">
      <x:c r="A4" s="18"/>
      <x:c r="B4" s="27" t="s">
        <x:v>60</x:v>
      </x:c>
      <x:c r="C4" s="28" t="s">
        <x:v>61</x:v>
      </x:c>
      <x:c r="D4" s="27" t="s">
        <x:v>62</x:v>
      </x:c>
      <x:c r="E4" s="29">
        <x:v>42</x:v>
      </x:c>
      <x:c r="F4" s="27">
        <x:v>12000</x:v>
      </x:c>
      <x:c r="G4" s="18"/>
      <x:c r="H4" s="18"/>
    </x:row>
    <x:row r="5" ht="26.399999618530273" customHeight="1">
      <x:c r="A5" s="18"/>
      <x:c r="B5" s="24" t="s">
        <x:v>63</x:v>
      </x:c>
      <x:c r="C5" s="25" t="s">
        <x:v>64</x:v>
      </x:c>
      <x:c r="D5" s="24" t="s">
        <x:v>65</x:v>
      </x:c>
      <x:c r="E5" s="26">
        <x:v>35</x:v>
      </x:c>
      <x:c r="F5" s="24">
        <x:v>22000</x:v>
      </x:c>
      <x:c r="G5" s="18"/>
      <x:c r="H5" s="18"/>
    </x:row>
    <x:row r="6" ht="26.399999618530273" customHeight="1">
      <x:c r="A6" s="18"/>
      <x:c r="B6" s="27" t="s">
        <x:v>66</x:v>
      </x:c>
      <x:c r="C6" s="28" t="s">
        <x:v>67</x:v>
      </x:c>
      <x:c r="D6" s="27" t="s">
        <x:v>68</x:v>
      </x:c>
      <x:c r="E6" s="29">
        <x:v>12</x:v>
      </x:c>
      <x:c r="F6" s="27">
        <x:v>65000</x:v>
      </x:c>
      <x:c r="G6" s="18"/>
      <x:c r="H6" s="18"/>
    </x:row>
    <x:row r="7" ht="26.399999618530273" customHeight="1">
      <x:c r="A7" s="18"/>
      <x:c r="B7" s="24" t="s">
        <x:v>69</x:v>
      </x:c>
      <x:c r="C7" s="25" t="s">
        <x:v>70</x:v>
      </x:c>
      <x:c r="D7" s="24" t="s">
        <x:v>71</x:v>
      </x:c>
      <x:c r="E7" s="26">
        <x:v>16</x:v>
      </x:c>
      <x:c r="F7" s="24">
        <x:v>55000</x:v>
      </x:c>
      <x:c r="G7" s="18"/>
      <x:c r="H7" s="18"/>
    </x:row>
    <x:row r="8" ht="26.399999618530273" customHeight="1">
      <x:c r="A8" s="18"/>
      <x:c r="B8" s="27" t="s">
        <x:v>72</x:v>
      </x:c>
      <x:c r="C8" s="28" t="s">
        <x:v>73</x:v>
      </x:c>
      <x:c r="D8" s="27" t="s">
        <x:v>59</x:v>
      </x:c>
      <x:c r="E8" s="29">
        <x:v>9</x:v>
      </x:c>
      <x:c r="F8" s="27">
        <x:v>85000</x:v>
      </x:c>
      <x:c r="G8" s="18"/>
      <x:c r="H8" s="18"/>
    </x:row>
    <x:row r="9" ht="26.399999618530273" customHeight="1">
      <x:c r="A9" s="18"/>
      <x:c r="B9" s="24" t="s">
        <x:v>74</x:v>
      </x:c>
      <x:c r="C9" s="25" t="s">
        <x:v>75</x:v>
      </x:c>
      <x:c r="D9" s="24" t="s">
        <x:v>59</x:v>
      </x:c>
      <x:c r="E9" s="26">
        <x:v>21</x:v>
      </x:c>
      <x:c r="F9" s="24">
        <x:v>38000</x:v>
      </x:c>
      <x:c r="G9" s="18"/>
      <x:c r="H9" s="18"/>
    </x:row>
    <x:row r="10" ht="26.399999618530273" customHeight="1">
      <x:c r="A10" s="18"/>
      <x:c r="B10" s="27" t="s">
        <x:v>76</x:v>
      </x:c>
      <x:c r="C10" s="28" t="s">
        <x:v>77</x:v>
      </x:c>
      <x:c r="D10" s="27" t="s">
        <x:v>71</x:v>
      </x:c>
      <x:c r="E10" s="29">
        <x:v>27</x:v>
      </x:c>
      <x:c r="F10" s="27">
        <x:v>18000</x:v>
      </x:c>
      <x:c r="G10" s="18"/>
      <x:c r="H10" s="18"/>
    </x:row>
    <x:row r="11" ht="26.399999618530273" customHeight="1">
      <x:c r="A11" s="18"/>
      <x:c r="B11" s="24" t="s">
        <x:v>78</x:v>
      </x:c>
      <x:c r="C11" s="25" t="s">
        <x:v>79</x:v>
      </x:c>
      <x:c r="D11" s="24" t="s">
        <x:v>62</x:v>
      </x:c>
      <x:c r="E11" s="26">
        <x:v>31</x:v>
      </x:c>
      <x:c r="F11" s="24">
        <x:v>15000</x:v>
      </x:c>
      <x:c r="G11" s="18"/>
      <x:c r="H11" s="18"/>
    </x:row>
    <x:row r="12" ht="26.399999618530273" customHeight="1">
      <x:c r="A12" s="18"/>
      <x:c r="B12" s="27" t="s">
        <x:v>80</x:v>
      </x:c>
      <x:c r="C12" s="28" t="s">
        <x:v>81</x:v>
      </x:c>
      <x:c r="D12" s="27" t="s">
        <x:v>65</x:v>
      </x:c>
      <x:c r="E12" s="29">
        <x:v>24</x:v>
      </x:c>
      <x:c r="F12" s="27">
        <x:v>30000</x:v>
      </x:c>
      <x:c r="G12" s="18"/>
      <x:c r="H12" s="18"/>
    </x:row>
    <x:row r="13" ht="26.399999618530273" customHeight="1">
      <x:c r="A13" s="18"/>
      <x:c r="B13" s="24" t="s">
        <x:v>82</x:v>
      </x:c>
      <x:c r="C13" s="25" t="s">
        <x:v>83</x:v>
      </x:c>
      <x:c r="D13" s="24" t="s">
        <x:v>59</x:v>
      </x:c>
      <x:c r="E13" s="26">
        <x:v>14</x:v>
      </x:c>
      <x:c r="F13" s="24">
        <x:v>48000</x:v>
      </x:c>
      <x:c r="G13" s="18"/>
      <x:c r="H13" s="18"/>
    </x:row>
    <x:row r="14" ht="26.399999618530273" customHeight="1">
      <x:c r="A14" s="18"/>
      <x:c r="B14" s="27" t="s">
        <x:v>84</x:v>
      </x:c>
      <x:c r="C14" s="28" t="s">
        <x:v>85</x:v>
      </x:c>
      <x:c r="D14" s="27" t="s">
        <x:v>62</x:v>
      </x:c>
      <x:c r="E14" s="29">
        <x:v>38</x:v>
      </x:c>
      <x:c r="F14" s="27">
        <x:v>10000</x:v>
      </x:c>
      <x:c r="G14" s="18"/>
      <x:c r="H14" s="18"/>
    </x:row>
    <x:row r="15" ht="26.399999618530273" customHeight="1">
      <x:c r="A15" s="18"/>
      <x:c r="B15" s="24" t="s">
        <x:v>86</x:v>
      </x:c>
      <x:c r="C15" s="25" t="s">
        <x:v>87</x:v>
      </x:c>
      <x:c r="D15" s="24" t="s">
        <x:v>68</x:v>
      </x:c>
      <x:c r="E15" s="26">
        <x:v>11</x:v>
      </x:c>
      <x:c r="F15" s="24">
        <x:v>72000</x:v>
      </x:c>
      <x:c r="G15" s="18"/>
      <x:c r="H15" s="18"/>
    </x:row>
    <x:row r="16" ht="26.399999618530273" customHeight="1">
      <x:c r="A16" s="18"/>
      <x:c r="B16" s="27" t="s">
        <x:v>88</x:v>
      </x:c>
      <x:c r="C16" s="28" t="s">
        <x:v>89</x:v>
      </x:c>
      <x:c r="D16" s="27" t="s">
        <x:v>71</x:v>
      </x:c>
      <x:c r="E16" s="29">
        <x:v>19</x:v>
      </x:c>
      <x:c r="F16" s="27">
        <x:v>60000</x:v>
      </x:c>
      <x:c r="G16" s="18"/>
      <x:c r="H16" s="18"/>
    </x:row>
    <x:row r="17" ht="26.399999618530273" customHeight="1">
      <x:c r="A17" s="18"/>
      <x:c r="B17" s="24" t="s">
        <x:v>90</x:v>
      </x:c>
      <x:c r="C17" s="25" t="s">
        <x:v>91</x:v>
      </x:c>
      <x:c r="D17" s="24" t="s">
        <x:v>59</x:v>
      </x:c>
      <x:c r="E17" s="26">
        <x:v>26</x:v>
      </x:c>
      <x:c r="F17" s="24">
        <x:v>28000</x:v>
      </x:c>
      <x:c r="G17" s="18"/>
      <x:c r="H17" s="18"/>
    </x:row>
    <x:row r="18" ht="26.399999618530273" customHeight="1">
      <x:c r="A18" s="18"/>
      <x:c r="B18" s="27" t="s">
        <x:v>92</x:v>
      </x:c>
      <x:c r="C18" s="28" t="s">
        <x:v>93</x:v>
      </x:c>
      <x:c r="D18" s="27" t="s">
        <x:v>65</x:v>
      </x:c>
      <x:c r="E18" s="29">
        <x:v>8</x:v>
      </x:c>
      <x:c r="F18" s="27">
        <x:v>145000</x:v>
      </x:c>
      <x:c r="G18" s="18"/>
      <x:c r="H18" s="18"/>
    </x:row>
    <x:row r="19" ht="26.399999618530273" customHeight="1">
      <x:c r="A19" s="18"/>
      <x:c r="B19" s="24" t="s">
        <x:v>94</x:v>
      </x:c>
      <x:c r="C19" s="25" t="s">
        <x:v>95</x:v>
      </x:c>
      <x:c r="D19" s="24" t="s">
        <x:v>68</x:v>
      </x:c>
      <x:c r="E19" s="26">
        <x:v>20</x:v>
      </x:c>
      <x:c r="F19" s="24">
        <x:v>50000</x:v>
      </x:c>
      <x:c r="G19" s="18"/>
      <x:c r="H19" s="18"/>
    </x:row>
    <x:row r="20" ht="26.399999618530273" customHeight="1">
      <x:c r="A20" s="18"/>
      <x:c r="B20" s="27" t="s">
        <x:v>96</x:v>
      </x:c>
      <x:c r="C20" s="28" t="s">
        <x:v>97</x:v>
      </x:c>
      <x:c r="D20" s="27" t="s">
        <x:v>62</x:v>
      </x:c>
      <x:c r="E20" s="29">
        <x:v>17</x:v>
      </x:c>
      <x:c r="F20" s="27">
        <x:v>9000</x:v>
      </x:c>
      <x:c r="G20" s="18"/>
      <x:c r="H20" s="18"/>
    </x:row>
    <x:row r="21" ht="26.399999618530273" customHeight="1">
      <x:c r="A21" s="18"/>
      <x:c r="B21" s="24" t="s">
        <x:v>98</x:v>
      </x:c>
      <x:c r="C21" s="25" t="s">
        <x:v>99</x:v>
      </x:c>
      <x:c r="D21" s="24" t="s">
        <x:v>59</x:v>
      </x:c>
      <x:c r="E21" s="26">
        <x:v>29</x:v>
      </x:c>
      <x:c r="F21" s="24">
        <x:v>14000</x:v>
      </x:c>
      <x:c r="G21" s="18"/>
      <x:c r="H21" s="18"/>
    </x:row>
    <x:row r="22" ht="26.399999618530273" customHeight="1">
      <x:c r="A22" s="18"/>
      <x:c r="B22" s="27" t="s">
        <x:v>100</x:v>
      </x:c>
      <x:c r="C22" s="28" t="s">
        <x:v>101</x:v>
      </x:c>
      <x:c r="D22" s="27" t="s">
        <x:v>68</x:v>
      </x:c>
      <x:c r="E22" s="29">
        <x:v>7</x:v>
      </x:c>
      <x:c r="F22" s="27">
        <x:v>95000</x:v>
      </x:c>
      <x:c r="G22" s="18"/>
      <x:c r="H22" s="18"/>
    </x:row>
    <x:row r="23" ht="26.399999618530273" customHeight="1">
      <x:c r="A23" s="18"/>
      <x:c r="B23" s="24" t="s">
        <x:v>102</x:v>
      </x:c>
      <x:c r="C23" s="25" t="s">
        <x:v>103</x:v>
      </x:c>
      <x:c r="D23" s="24" t="s">
        <x:v>71</x:v>
      </x:c>
      <x:c r="E23" s="26">
        <x:v>23</x:v>
      </x:c>
      <x:c r="F23" s="24">
        <x:v>35000</x:v>
      </x:c>
      <x:c r="G23" s="18"/>
      <x:c r="H23" s="18"/>
    </x:row>
    <x:row r="24" ht="26.399999618530273" customHeight="1">
      <x:c r="A24" s="18"/>
      <x:c r="B24" s="27" t="s">
        <x:v>104</x:v>
      </x:c>
      <x:c r="C24" s="28" t="s">
        <x:v>105</x:v>
      </x:c>
      <x:c r="D24" s="27" t="s">
        <x:v>59</x:v>
      </x:c>
      <x:c r="E24" s="29">
        <x:v>15</x:v>
      </x:c>
      <x:c r="F24" s="27">
        <x:v>20000</x:v>
      </x:c>
      <x:c r="G24" s="18"/>
      <x:c r="H24" s="18"/>
    </x:row>
    <x:row r="25" ht="26.399999618530273" customHeight="1">
      <x:c r="A25" s="18"/>
      <x:c r="B25" s="24" t="s">
        <x:v>106</x:v>
      </x:c>
      <x:c r="C25" s="25" t="s">
        <x:v>107</x:v>
      </x:c>
      <x:c r="D25" s="24" t="s">
        <x:v>65</x:v>
      </x:c>
      <x:c r="E25" s="26">
        <x:v>10</x:v>
      </x:c>
      <x:c r="F25" s="24">
        <x:v>135000</x:v>
      </x:c>
      <x:c r="G25" s="18"/>
      <x:c r="H25" s="18"/>
    </x:row>
    <x:row r="26" ht="26.399999618530273" customHeight="1">
      <x:c r="A26" s="18"/>
      <x:c r="B26" s="27" t="s">
        <x:v>108</x:v>
      </x:c>
      <x:c r="C26" s="28" t="s">
        <x:v>109</x:v>
      </x:c>
      <x:c r="D26" s="27" t="s">
        <x:v>62</x:v>
      </x:c>
      <x:c r="E26" s="29">
        <x:v>33</x:v>
      </x:c>
      <x:c r="F26" s="27">
        <x:v>11000</x:v>
      </x:c>
      <x:c r="G26" s="18"/>
      <x:c r="H26" s="18"/>
    </x:row>
    <x:row r="27" ht="26.399999618530273" customHeight="1">
      <x:c r="A27" s="18"/>
      <x:c r="B27" s="24" t="s">
        <x:v>110</x:v>
      </x:c>
      <x:c r="C27" s="25" t="s">
        <x:v>111</x:v>
      </x:c>
      <x:c r="D27" s="24" t="s">
        <x:v>59</x:v>
      </x:c>
      <x:c r="E27" s="26">
        <x:v>13</x:v>
      </x:c>
      <x:c r="F27" s="24">
        <x:v>52000</x:v>
      </x:c>
      <x:c r="G27" s="18"/>
      <x:c r="H27" s="18"/>
    </x:row>
    <x:row r="28" ht="26.399999618530273" customHeight="1">
      <x:c r="A28" s="18"/>
      <x:c r="B28" s="27" t="s">
        <x:v>112</x:v>
      </x:c>
      <x:c r="C28" s="28" t="s">
        <x:v>113</x:v>
      </x:c>
      <x:c r="D28" s="27" t="s">
        <x:v>59</x:v>
      </x:c>
      <x:c r="E28" s="29">
        <x:v>40</x:v>
      </x:c>
      <x:c r="F28" s="27">
        <x:v>8000</x:v>
      </x:c>
      <x:c r="G28" s="18"/>
      <x:c r="H28" s="18"/>
    </x:row>
    <x:row r="29" ht="26.399999618530273" customHeight="1">
      <x:c r="A29" s="18"/>
      <x:c r="B29" s="24" t="s">
        <x:v>114</x:v>
      </x:c>
      <x:c r="C29" s="25" t="s">
        <x:v>115</x:v>
      </x:c>
      <x:c r="D29" s="24" t="s">
        <x:v>59</x:v>
      </x:c>
      <x:c r="E29" s="26">
        <x:v>22</x:v>
      </x:c>
      <x:c r="F29" s="24">
        <x:v>42000</x:v>
      </x:c>
      <x:c r="G29" s="18"/>
      <x:c r="H29" s="18"/>
    </x:row>
    <x:row r="30" ht="26.399999618530273" customHeight="1">
      <x:c r="A30" s="18"/>
      <x:c r="B30" s="27" t="s">
        <x:v>116</x:v>
      </x:c>
      <x:c r="C30" s="28" t="s">
        <x:v>117</x:v>
      </x:c>
      <x:c r="D30" s="27" t="s">
        <x:v>118</x:v>
      </x:c>
      <x:c r="E30" s="29">
        <x:v>18</x:v>
      </x:c>
      <x:c r="F30" s="27">
        <x:v>39000</x:v>
      </x:c>
      <x:c r="G30" s="18"/>
      <x:c r="H30" s="18"/>
    </x:row>
    <x:row r="31" ht="26.399999618530273" customHeight="1">
      <x:c r="A31" s="18"/>
      <x:c r="B31" s="24" t="s">
        <x:v>119</x:v>
      </x:c>
      <x:c r="C31" s="25" t="s">
        <x:v>120</x:v>
      </x:c>
      <x:c r="D31" s="24" t="s">
        <x:v>118</x:v>
      </x:c>
      <x:c r="E31" s="26">
        <x:v>6</x:v>
      </x:c>
      <x:c r="F31" s="24">
        <x:v>120000</x:v>
      </x:c>
      <x:c r="G31" s="18"/>
      <x:c r="H31" s="18"/>
    </x:row>
    <x:row r="32" ht="26.399999618530273" customHeight="1">
      <x:c r="A32" s="18"/>
      <x:c r="B32" s="27" t="s">
        <x:v>121</x:v>
      </x:c>
      <x:c r="C32" s="28" t="s">
        <x:v>122</x:v>
      </x:c>
      <x:c r="D32" s="27" t="s">
        <x:v>65</x:v>
      </x:c>
      <x:c r="E32" s="29">
        <x:v>5</x:v>
      </x:c>
      <x:c r="F32" s="27">
        <x:v>210000</x:v>
      </x:c>
      <x:c r="G32" s="18"/>
      <x:c r="H32" s="18"/>
    </x:row>
    <x:row r="33" ht="21">
      <x:c r="A33" s="18"/>
      <x:c r="B33" s="18"/>
      <x:c r="C33" s="18"/>
      <x:c r="D33" s="19"/>
      <x:c r="E33" s="19"/>
      <x:c r="F33" s="19"/>
      <x:c r="G33" s="18"/>
      <x:c r="H33" s="18"/>
    </x:row>
    <x:row r="34" ht="21">
      <x:c r="A34" s="18"/>
      <x:c r="B34" s="18"/>
      <x:c r="C34" s="18"/>
      <x:c r="D34" s="19"/>
      <x:c r="E34" s="19"/>
      <x:c r="F34" s="19"/>
      <x:c r="G34" s="18"/>
      <x:c r="H34" s="18"/>
    </x:row>
    <x:row r="35" ht="21">
      <x:c r="A35" s="18"/>
      <x:c r="B35" s="18"/>
      <x:c r="C35" s="18"/>
      <x:c r="D35" s="19"/>
      <x:c r="E35" s="19"/>
      <x:c r="F35" s="19"/>
      <x:c r="G35" s="18"/>
      <x:c r="H35" s="1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20.399999618530273"/>
  <x:cols>
    <x:col min="1" max="1" width="3" style="20" customWidth="1"/>
    <x:col min="2" max="2" width="16.59765625" style="20" customWidth="1"/>
    <x:col min="3" max="3" width="33.19921875" style="20" customWidth="1"/>
    <x:col min="4" max="4" width="12.8984375" style="30" customWidth="1"/>
    <x:col min="5" max="5" width="18.59765625" style="35" customWidth="1"/>
    <x:col min="6" max="6" width="22.3984375" style="35" customWidth="1"/>
    <x:col min="7" max="8" width="3" style="20" customWidth="1"/>
    <x:col min="9" max="16384" width="8.796875" style="20" customWidth="0"/>
  </x:cols>
  <x:sheetData>
    <x:row r="1" ht="6.449999809265137" customHeight="1">
      <x:c r="A1" s="18"/>
      <x:c r="B1" s="18"/>
      <x:c r="C1" s="18"/>
      <x:c r="D1" s="19"/>
      <x:c r="E1" s="31"/>
      <x:c r="F1" s="31"/>
      <x:c r="G1" s="18"/>
      <x:c r="H1" s="18"/>
    </x:row>
    <x:row r="2" ht="6.449999809265137" customHeight="1">
      <x:c r="A2" s="18"/>
      <x:c r="B2" s="18"/>
      <x:c r="C2" s="18"/>
      <x:c r="D2" s="19"/>
      <x:c r="E2" s="31"/>
      <x:c r="F2" s="31"/>
      <x:c r="G2" s="18"/>
      <x:c r="H2" s="18"/>
    </x:row>
    <x:row r="3" s="39" customFormat="1" ht="19.200000762939453" customHeight="1">
      <x:c r="A3" s="36"/>
      <x:c r="B3" s="37" t="s">
        <x:v>123</x:v>
      </x:c>
      <x:c r="C3" s="37" t="s">
        <x:v>124</x:v>
      </x:c>
      <x:c r="D3" s="37" t="s">
        <x:v>125</x:v>
      </x:c>
      <x:c r="E3" s="38" t="s">
        <x:v>56</x:v>
      </x:c>
      <x:c r="F3" s="38" t="s">
        <x:v>126</x:v>
      </x:c>
      <x:c r="G3" s="36"/>
      <x:c r="H3" s="36"/>
    </x:row>
    <x:row r="4" ht="25.799999237060547" customHeight="1">
      <x:c r="A4" s="18"/>
      <x:c r="B4" s="32" t="s">
        <x:v>127</x:v>
      </x:c>
      <x:c r="C4" s="32" t="s">
        <x:v>115</x:v>
      </x:c>
      <x:c r="D4" s="33">
        <x:v>4</x:v>
      </x:c>
      <x:c r="E4" s="34">
        <x:v>42000</x:v>
      </x:c>
      <x:c r="F4" s="34"/>
      <x:c r="G4" s="18"/>
      <x:c r="H4" s="18"/>
    </x:row>
    <x:row r="5" ht="25.799999237060547" customHeight="1">
      <x:c r="A5" s="18"/>
      <x:c r="B5" s="32" t="s">
        <x:v>128</x:v>
      </x:c>
      <x:c r="C5" s="32" t="s">
        <x:v>64</x:v>
      </x:c>
      <x:c r="D5" s="33">
        <x:v>7</x:v>
      </x:c>
      <x:c r="E5" s="34">
        <x:v>22000</x:v>
      </x:c>
      <x:c r="F5" s="34"/>
      <x:c r="G5" s="18"/>
      <x:c r="H5" s="18"/>
    </x:row>
    <x:row r="6" ht="25.799999237060547" customHeight="1">
      <x:c r="A6" s="18"/>
      <x:c r="B6" s="32" t="s">
        <x:v>129</x:v>
      </x:c>
      <x:c r="C6" s="32" t="s">
        <x:v>61</x:v>
      </x:c>
      <x:c r="D6" s="33">
        <x:v>1</x:v>
      </x:c>
      <x:c r="E6" s="34">
        <x:v>12000</x:v>
      </x:c>
      <x:c r="F6" s="34"/>
      <x:c r="G6" s="18"/>
      <x:c r="H6" s="18"/>
    </x:row>
    <x:row r="7" ht="25.799999237060547" customHeight="1">
      <x:c r="A7" s="18"/>
      <x:c r="B7" s="32" t="s">
        <x:v>130</x:v>
      </x:c>
      <x:c r="C7" s="32" t="s">
        <x:v>83</x:v>
      </x:c>
      <x:c r="D7" s="33">
        <x:v>4</x:v>
      </x:c>
      <x:c r="E7" s="34">
        <x:v>48000</x:v>
      </x:c>
      <x:c r="F7" s="34"/>
      <x:c r="G7" s="18"/>
      <x:c r="H7" s="18"/>
    </x:row>
    <x:row r="8" ht="25.799999237060547" customHeight="1">
      <x:c r="A8" s="18"/>
      <x:c r="B8" s="32" t="s">
        <x:v>131</x:v>
      </x:c>
      <x:c r="C8" s="32" t="s">
        <x:v>75</x:v>
      </x:c>
      <x:c r="D8" s="33">
        <x:v>7</x:v>
      </x:c>
      <x:c r="E8" s="34">
        <x:v>38000</x:v>
      </x:c>
      <x:c r="F8" s="34"/>
      <x:c r="G8" s="18"/>
      <x:c r="H8" s="18"/>
    </x:row>
    <x:row r="9" ht="25.799999237060547" customHeight="1">
      <x:c r="A9" s="18"/>
      <x:c r="B9" s="32" t="s">
        <x:v>132</x:v>
      </x:c>
      <x:c r="C9" s="32" t="s">
        <x:v>73</x:v>
      </x:c>
      <x:c r="D9" s="33">
        <x:v>1</x:v>
      </x:c>
      <x:c r="E9" s="34">
        <x:v>85000</x:v>
      </x:c>
      <x:c r="F9" s="34"/>
      <x:c r="G9" s="18"/>
      <x:c r="H9" s="18"/>
    </x:row>
    <x:row r="10" ht="25.799999237060547" customHeight="1">
      <x:c r="A10" s="18"/>
      <x:c r="B10" s="32" t="s">
        <x:v>133</x:v>
      </x:c>
      <x:c r="C10" s="32" t="s">
        <x:v>89</x:v>
      </x:c>
      <x:c r="D10" s="33">
        <x:v>4</x:v>
      </x:c>
      <x:c r="E10" s="34">
        <x:v>60000</x:v>
      </x:c>
      <x:c r="F10" s="34"/>
      <x:c r="G10" s="18"/>
      <x:c r="H10" s="18"/>
    </x:row>
    <x:row r="11" ht="25.799999237060547" customHeight="1">
      <x:c r="A11" s="18"/>
      <x:c r="B11" s="32" t="s">
        <x:v>134</x:v>
      </x:c>
      <x:c r="C11" s="32" t="s">
        <x:v>91</x:v>
      </x:c>
      <x:c r="D11" s="33">
        <x:v>7</x:v>
      </x:c>
      <x:c r="E11" s="34">
        <x:v>28000</x:v>
      </x:c>
      <x:c r="F11" s="34"/>
      <x:c r="G11" s="18"/>
      <x:c r="H11" s="18"/>
    </x:row>
    <x:row r="12" ht="25.799999237060547" customHeight="1">
      <x:c r="A12" s="18"/>
      <x:c r="B12" s="32" t="s">
        <x:v>135</x:v>
      </x:c>
      <x:c r="C12" s="32" t="s">
        <x:v>95</x:v>
      </x:c>
      <x:c r="D12" s="33">
        <x:v>1</x:v>
      </x:c>
      <x:c r="E12" s="34">
        <x:v>50000</x:v>
      </x:c>
      <x:c r="F12" s="34"/>
      <x:c r="G12" s="18"/>
      <x:c r="H12" s="18"/>
    </x:row>
    <x:row r="13" ht="25.799999237060547" customHeight="1">
      <x:c r="A13" s="18"/>
      <x:c r="B13" s="32" t="s">
        <x:v>136</x:v>
      </x:c>
      <x:c r="C13" s="32" t="s">
        <x:v>70</x:v>
      </x:c>
      <x:c r="D13" s="33">
        <x:v>4</x:v>
      </x:c>
      <x:c r="E13" s="34">
        <x:v>55000</x:v>
      </x:c>
      <x:c r="F13" s="34"/>
      <x:c r="G13" s="18"/>
      <x:c r="H13" s="18"/>
    </x:row>
    <x:row r="14" ht="25.799999237060547" customHeight="1">
      <x:c r="A14" s="18"/>
      <x:c r="B14" s="32" t="s">
        <x:v>137</x:v>
      </x:c>
      <x:c r="C14" s="32" t="s">
        <x:v>115</x:v>
      </x:c>
      <x:c r="D14" s="33">
        <x:v>7</x:v>
      </x:c>
      <x:c r="E14" s="34">
        <x:v>42000</x:v>
      </x:c>
      <x:c r="F14" s="34"/>
      <x:c r="G14" s="18"/>
      <x:c r="H14" s="18"/>
    </x:row>
    <x:row r="15" ht="25.799999237060547" customHeight="1">
      <x:c r="A15" s="18"/>
      <x:c r="B15" s="32" t="s">
        <x:v>138</x:v>
      </x:c>
      <x:c r="C15" s="32" t="s">
        <x:v>64</x:v>
      </x:c>
      <x:c r="D15" s="33">
        <x:v>1</x:v>
      </x:c>
      <x:c r="E15" s="34">
        <x:v>22000</x:v>
      </x:c>
      <x:c r="F15" s="34"/>
      <x:c r="G15" s="18"/>
      <x:c r="H15" s="18"/>
    </x:row>
    <x:row r="16" ht="25.799999237060547" customHeight="1">
      <x:c r="A16" s="18"/>
      <x:c r="B16" s="32" t="s">
        <x:v>139</x:v>
      </x:c>
      <x:c r="C16" s="32" t="s">
        <x:v>61</x:v>
      </x:c>
      <x:c r="D16" s="33">
        <x:v>4</x:v>
      </x:c>
      <x:c r="E16" s="34">
        <x:v>12000</x:v>
      </x:c>
      <x:c r="F16" s="34"/>
      <x:c r="G16" s="18"/>
      <x:c r="H16" s="18"/>
    </x:row>
    <x:row r="17" ht="25.799999237060547" customHeight="1">
      <x:c r="A17" s="18"/>
      <x:c r="B17" s="32" t="s">
        <x:v>140</x:v>
      </x:c>
      <x:c r="C17" s="32" t="s">
        <x:v>83</x:v>
      </x:c>
      <x:c r="D17" s="33">
        <x:v>7</x:v>
      </x:c>
      <x:c r="E17" s="34">
        <x:v>48000</x:v>
      </x:c>
      <x:c r="F17" s="34"/>
      <x:c r="G17" s="18"/>
      <x:c r="H17" s="18"/>
    </x:row>
    <x:row r="18" ht="25.799999237060547" customHeight="1">
      <x:c r="A18" s="18"/>
      <x:c r="B18" s="32" t="s">
        <x:v>141</x:v>
      </x:c>
      <x:c r="C18" s="32" t="s">
        <x:v>75</x:v>
      </x:c>
      <x:c r="D18" s="33">
        <x:v>1</x:v>
      </x:c>
      <x:c r="E18" s="34">
        <x:v>38000</x:v>
      </x:c>
      <x:c r="F18" s="34"/>
      <x:c r="G18" s="18"/>
      <x:c r="H18" s="18"/>
    </x:row>
    <x:row r="19" ht="25.799999237060547" customHeight="1">
      <x:c r="A19" s="18"/>
      <x:c r="B19" s="32" t="s">
        <x:v>142</x:v>
      </x:c>
      <x:c r="C19" s="32" t="s">
        <x:v>73</x:v>
      </x:c>
      <x:c r="D19" s="33">
        <x:v>4</x:v>
      </x:c>
      <x:c r="E19" s="34">
        <x:v>85000</x:v>
      </x:c>
      <x:c r="F19" s="34"/>
      <x:c r="G19" s="18"/>
      <x:c r="H19" s="18"/>
    </x:row>
    <x:row r="20" ht="25.799999237060547" customHeight="1">
      <x:c r="A20" s="18"/>
      <x:c r="B20" s="32" t="s">
        <x:v>143</x:v>
      </x:c>
      <x:c r="C20" s="32" t="s">
        <x:v>89</x:v>
      </x:c>
      <x:c r="D20" s="33">
        <x:v>7</x:v>
      </x:c>
      <x:c r="E20" s="34">
        <x:v>60000</x:v>
      </x:c>
      <x:c r="F20" s="34"/>
      <x:c r="G20" s="18"/>
      <x:c r="H20" s="18"/>
    </x:row>
    <x:row r="21" ht="25.799999237060547" customHeight="1">
      <x:c r="A21" s="18"/>
      <x:c r="B21" s="32" t="s">
        <x:v>144</x:v>
      </x:c>
      <x:c r="C21" s="32" t="s">
        <x:v>91</x:v>
      </x:c>
      <x:c r="D21" s="33">
        <x:v>1</x:v>
      </x:c>
      <x:c r="E21" s="34">
        <x:v>28000</x:v>
      </x:c>
      <x:c r="F21" s="34"/>
      <x:c r="G21" s="18"/>
      <x:c r="H21" s="18"/>
    </x:row>
    <x:row r="22" ht="25.799999237060547" customHeight="1">
      <x:c r="A22" s="18"/>
      <x:c r="B22" s="32" t="s">
        <x:v>145</x:v>
      </x:c>
      <x:c r="C22" s="32" t="s">
        <x:v>95</x:v>
      </x:c>
      <x:c r="D22" s="33">
        <x:v>4</x:v>
      </x:c>
      <x:c r="E22" s="34">
        <x:v>50000</x:v>
      </x:c>
      <x:c r="F22" s="34"/>
      <x:c r="G22" s="18"/>
      <x:c r="H22" s="18"/>
    </x:row>
    <x:row r="23" ht="25.799999237060547" customHeight="1">
      <x:c r="A23" s="18"/>
      <x:c r="B23" s="32" t="s">
        <x:v>146</x:v>
      </x:c>
      <x:c r="C23" s="32" t="s">
        <x:v>70</x:v>
      </x:c>
      <x:c r="D23" s="33">
        <x:v>7</x:v>
      </x:c>
      <x:c r="E23" s="34">
        <x:v>55000</x:v>
      </x:c>
      <x:c r="F23" s="34"/>
      <x:c r="G23" s="18"/>
      <x:c r="H23" s="18"/>
    </x:row>
    <x:row r="24" ht="25.799999237060547" customHeight="1">
      <x:c r="A24" s="18"/>
      <x:c r="B24" s="32" t="s">
        <x:v>147</x:v>
      </x:c>
      <x:c r="C24" s="32" t="s">
        <x:v>115</x:v>
      </x:c>
      <x:c r="D24" s="33">
        <x:v>1</x:v>
      </x:c>
      <x:c r="E24" s="34">
        <x:v>42000</x:v>
      </x:c>
      <x:c r="F24" s="34"/>
      <x:c r="G24" s="18"/>
      <x:c r="H24" s="18"/>
    </x:row>
    <x:row r="25" ht="25.799999237060547" customHeight="1">
      <x:c r="A25" s="18"/>
      <x:c r="B25" s="32" t="s">
        <x:v>148</x:v>
      </x:c>
      <x:c r="C25" s="32" t="s">
        <x:v>64</x:v>
      </x:c>
      <x:c r="D25" s="33">
        <x:v>4</x:v>
      </x:c>
      <x:c r="E25" s="34">
        <x:v>22000</x:v>
      </x:c>
      <x:c r="F25" s="34"/>
      <x:c r="G25" s="18"/>
      <x:c r="H25" s="18"/>
    </x:row>
    <x:row r="26" ht="25.799999237060547" customHeight="1">
      <x:c r="A26" s="18"/>
      <x:c r="B26" s="32" t="s">
        <x:v>149</x:v>
      </x:c>
      <x:c r="C26" s="32" t="s">
        <x:v>61</x:v>
      </x:c>
      <x:c r="D26" s="33">
        <x:v>7</x:v>
      </x:c>
      <x:c r="E26" s="34">
        <x:v>12000</x:v>
      </x:c>
      <x:c r="F26" s="34"/>
      <x:c r="G26" s="18"/>
      <x:c r="H26" s="18"/>
    </x:row>
    <x:row r="27" ht="25.799999237060547" customHeight="1">
      <x:c r="A27" s="18"/>
      <x:c r="B27" s="32" t="s">
        <x:v>150</x:v>
      </x:c>
      <x:c r="C27" s="32" t="s">
        <x:v>83</x:v>
      </x:c>
      <x:c r="D27" s="33">
        <x:v>1</x:v>
      </x:c>
      <x:c r="E27" s="34">
        <x:v>48000</x:v>
      </x:c>
      <x:c r="F27" s="34"/>
      <x:c r="G27" s="18"/>
      <x:c r="H27" s="18"/>
    </x:row>
    <x:row r="28" ht="25.799999237060547" customHeight="1">
      <x:c r="A28" s="18"/>
      <x:c r="B28" s="32" t="s">
        <x:v>151</x:v>
      </x:c>
      <x:c r="C28" s="32" t="s">
        <x:v>75</x:v>
      </x:c>
      <x:c r="D28" s="33">
        <x:v>4</x:v>
      </x:c>
      <x:c r="E28" s="34">
        <x:v>38000</x:v>
      </x:c>
      <x:c r="F28" s="34"/>
      <x:c r="G28" s="18"/>
      <x:c r="H28" s="18"/>
    </x:row>
    <x:row r="29" ht="25.799999237060547" customHeight="1">
      <x:c r="A29" s="18"/>
      <x:c r="B29" s="32" t="s">
        <x:v>152</x:v>
      </x:c>
      <x:c r="C29" s="32" t="s">
        <x:v>73</x:v>
      </x:c>
      <x:c r="D29" s="33">
        <x:v>7</x:v>
      </x:c>
      <x:c r="E29" s="34">
        <x:v>85000</x:v>
      </x:c>
      <x:c r="F29" s="34"/>
      <x:c r="G29" s="18"/>
      <x:c r="H29" s="18"/>
    </x:row>
    <x:row r="30" ht="25.799999237060547" customHeight="1">
      <x:c r="A30" s="18"/>
      <x:c r="B30" s="32" t="s">
        <x:v>153</x:v>
      </x:c>
      <x:c r="C30" s="32" t="s">
        <x:v>89</x:v>
      </x:c>
      <x:c r="D30" s="33">
        <x:v>1</x:v>
      </x:c>
      <x:c r="E30" s="34">
        <x:v>60000</x:v>
      </x:c>
      <x:c r="F30" s="34"/>
      <x:c r="G30" s="18"/>
      <x:c r="H30" s="18"/>
    </x:row>
    <x:row r="31" ht="25.799999237060547" customHeight="1">
      <x:c r="A31" s="18"/>
      <x:c r="B31" s="32" t="s">
        <x:v>154</x:v>
      </x:c>
      <x:c r="C31" s="32" t="s">
        <x:v>91</x:v>
      </x:c>
      <x:c r="D31" s="33">
        <x:v>4</x:v>
      </x:c>
      <x:c r="E31" s="34">
        <x:v>28000</x:v>
      </x:c>
      <x:c r="F31" s="34"/>
      <x:c r="G31" s="18"/>
      <x:c r="H31" s="18"/>
    </x:row>
    <x:row r="32" ht="25.799999237060547" customHeight="1">
      <x:c r="A32" s="18"/>
      <x:c r="B32" s="32" t="s">
        <x:v>155</x:v>
      </x:c>
      <x:c r="C32" s="32" t="s">
        <x:v>95</x:v>
      </x:c>
      <x:c r="D32" s="33">
        <x:v>7</x:v>
      </x:c>
      <x:c r="E32" s="34">
        <x:v>50000</x:v>
      </x:c>
      <x:c r="F32" s="34"/>
      <x:c r="G32" s="18"/>
      <x:c r="H32" s="18"/>
    </x:row>
    <x:row r="33" ht="25.799999237060547" customHeight="1">
      <x:c r="A33" s="18"/>
      <x:c r="B33" s="32" t="s">
        <x:v>156</x:v>
      </x:c>
      <x:c r="C33" s="32" t="s">
        <x:v>70</x:v>
      </x:c>
      <x:c r="D33" s="33">
        <x:v>1</x:v>
      </x:c>
      <x:c r="E33" s="34">
        <x:v>55000</x:v>
      </x:c>
      <x:c r="F33" s="34"/>
      <x:c r="G33" s="18"/>
      <x:c r="H33" s="18"/>
    </x:row>
    <x:row r="34" ht="25.799999237060547" customHeight="1">
      <x:c r="A34" s="18"/>
      <x:c r="B34" s="32" t="s">
        <x:v>157</x:v>
      </x:c>
      <x:c r="C34" s="32" t="s">
        <x:v>115</x:v>
      </x:c>
      <x:c r="D34" s="33">
        <x:v>4</x:v>
      </x:c>
      <x:c r="E34" s="34">
        <x:v>42000</x:v>
      </x:c>
      <x:c r="F34" s="34"/>
      <x:c r="G34" s="18"/>
      <x:c r="H34" s="18"/>
    </x:row>
    <x:row r="35" ht="25.799999237060547" customHeight="1">
      <x:c r="A35" s="18"/>
      <x:c r="B35" s="32" t="s">
        <x:v>158</x:v>
      </x:c>
      <x:c r="C35" s="32" t="s">
        <x:v>64</x:v>
      </x:c>
      <x:c r="D35" s="33">
        <x:v>7</x:v>
      </x:c>
      <x:c r="E35" s="34">
        <x:v>22000</x:v>
      </x:c>
      <x:c r="F35" s="34"/>
      <x:c r="G35" s="18"/>
      <x:c r="H35" s="18"/>
    </x:row>
    <x:row r="36" ht="25.799999237060547" customHeight="1">
      <x:c r="A36" s="18"/>
      <x:c r="B36" s="32" t="s">
        <x:v>159</x:v>
      </x:c>
      <x:c r="C36" s="32" t="s">
        <x:v>61</x:v>
      </x:c>
      <x:c r="D36" s="33">
        <x:v>1</x:v>
      </x:c>
      <x:c r="E36" s="34">
        <x:v>12000</x:v>
      </x:c>
      <x:c r="F36" s="34"/>
      <x:c r="G36" s="18"/>
      <x:c r="H36" s="18"/>
    </x:row>
    <x:row r="37" ht="25.799999237060547" customHeight="1">
      <x:c r="A37" s="18"/>
      <x:c r="B37" s="32" t="s">
        <x:v>160</x:v>
      </x:c>
      <x:c r="C37" s="32" t="s">
        <x:v>83</x:v>
      </x:c>
      <x:c r="D37" s="33">
        <x:v>4</x:v>
      </x:c>
      <x:c r="E37" s="34">
        <x:v>48000</x:v>
      </x:c>
      <x:c r="F37" s="34"/>
      <x:c r="G37" s="18"/>
      <x:c r="H37" s="18"/>
    </x:row>
    <x:row r="38" ht="25.799999237060547" customHeight="1">
      <x:c r="A38" s="18"/>
      <x:c r="B38" s="32" t="s">
        <x:v>161</x:v>
      </x:c>
      <x:c r="C38" s="32" t="s">
        <x:v>75</x:v>
      </x:c>
      <x:c r="D38" s="33">
        <x:v>7</x:v>
      </x:c>
      <x:c r="E38" s="34">
        <x:v>38000</x:v>
      </x:c>
      <x:c r="F38" s="34"/>
      <x:c r="G38" s="18"/>
      <x:c r="H38" s="18"/>
    </x:row>
    <x:row r="39" ht="25.799999237060547" customHeight="1">
      <x:c r="A39" s="18"/>
      <x:c r="B39" s="32" t="s">
        <x:v>162</x:v>
      </x:c>
      <x:c r="C39" s="32" t="s">
        <x:v>73</x:v>
      </x:c>
      <x:c r="D39" s="33">
        <x:v>1</x:v>
      </x:c>
      <x:c r="E39" s="34">
        <x:v>85000</x:v>
      </x:c>
      <x:c r="F39" s="34"/>
      <x:c r="G39" s="18"/>
      <x:c r="H39" s="18"/>
    </x:row>
    <x:row r="40" ht="25.799999237060547" customHeight="1">
      <x:c r="A40" s="18"/>
      <x:c r="B40" s="32" t="s">
        <x:v>163</x:v>
      </x:c>
      <x:c r="C40" s="32" t="s">
        <x:v>89</x:v>
      </x:c>
      <x:c r="D40" s="33">
        <x:v>4</x:v>
      </x:c>
      <x:c r="E40" s="34">
        <x:v>60000</x:v>
      </x:c>
      <x:c r="F40" s="34"/>
      <x:c r="G40" s="18"/>
      <x:c r="H40" s="18"/>
    </x:row>
    <x:row r="41" ht="25.799999237060547" customHeight="1">
      <x:c r="A41" s="18"/>
      <x:c r="B41" s="32" t="s">
        <x:v>164</x:v>
      </x:c>
      <x:c r="C41" s="32" t="s">
        <x:v>91</x:v>
      </x:c>
      <x:c r="D41" s="33">
        <x:v>7</x:v>
      </x:c>
      <x:c r="E41" s="34">
        <x:v>28000</x:v>
      </x:c>
      <x:c r="F41" s="34"/>
      <x:c r="G41" s="18"/>
      <x:c r="H41" s="18"/>
    </x:row>
    <x:row r="42" ht="25.799999237060547" customHeight="1">
      <x:c r="A42" s="18"/>
      <x:c r="B42" s="32" t="s">
        <x:v>165</x:v>
      </x:c>
      <x:c r="C42" s="32" t="s">
        <x:v>95</x:v>
      </x:c>
      <x:c r="D42" s="33">
        <x:v>1</x:v>
      </x:c>
      <x:c r="E42" s="34">
        <x:v>50000</x:v>
      </x:c>
      <x:c r="F42" s="34"/>
      <x:c r="G42" s="18"/>
      <x:c r="H42" s="18"/>
    </x:row>
    <x:row r="43" ht="25.799999237060547" customHeight="1">
      <x:c r="A43" s="18"/>
      <x:c r="B43" s="32" t="s">
        <x:v>166</x:v>
      </x:c>
      <x:c r="C43" s="32" t="s">
        <x:v>70</x:v>
      </x:c>
      <x:c r="D43" s="33">
        <x:v>4</x:v>
      </x:c>
      <x:c r="E43" s="34">
        <x:v>55000</x:v>
      </x:c>
      <x:c r="F43" s="34"/>
      <x:c r="G43" s="18"/>
      <x:c r="H43" s="18"/>
    </x:row>
    <x:row r="44" ht="25.799999237060547" customHeight="1">
      <x:c r="A44" s="18"/>
      <x:c r="B44" s="32" t="s">
        <x:v>167</x:v>
      </x:c>
      <x:c r="C44" s="32" t="s">
        <x:v>115</x:v>
      </x:c>
      <x:c r="D44" s="33">
        <x:v>7</x:v>
      </x:c>
      <x:c r="E44" s="34">
        <x:v>42000</x:v>
      </x:c>
      <x:c r="F44" s="34"/>
      <x:c r="G44" s="18"/>
      <x:c r="H44" s="18"/>
    </x:row>
    <x:row r="45" ht="25.799999237060547" customHeight="1">
      <x:c r="A45" s="18"/>
      <x:c r="B45" s="32" t="s">
        <x:v>168</x:v>
      </x:c>
      <x:c r="C45" s="32" t="s">
        <x:v>64</x:v>
      </x:c>
      <x:c r="D45" s="33">
        <x:v>1</x:v>
      </x:c>
      <x:c r="E45" s="34">
        <x:v>22000</x:v>
      </x:c>
      <x:c r="F45" s="34"/>
      <x:c r="G45" s="18"/>
      <x:c r="H45" s="18"/>
    </x:row>
    <x:row r="46" ht="25.799999237060547" customHeight="1">
      <x:c r="A46" s="18"/>
      <x:c r="B46" s="32" t="s">
        <x:v>169</x:v>
      </x:c>
      <x:c r="C46" s="32" t="s">
        <x:v>61</x:v>
      </x:c>
      <x:c r="D46" s="33">
        <x:v>4</x:v>
      </x:c>
      <x:c r="E46" s="34">
        <x:v>12000</x:v>
      </x:c>
      <x:c r="F46" s="34"/>
      <x:c r="G46" s="18"/>
      <x:c r="H46" s="18"/>
    </x:row>
    <x:row r="47" ht="25.799999237060547" customHeight="1">
      <x:c r="A47" s="18"/>
      <x:c r="B47" s="32" t="s">
        <x:v>170</x:v>
      </x:c>
      <x:c r="C47" s="32" t="s">
        <x:v>83</x:v>
      </x:c>
      <x:c r="D47" s="33">
        <x:v>7</x:v>
      </x:c>
      <x:c r="E47" s="34">
        <x:v>48000</x:v>
      </x:c>
      <x:c r="F47" s="34"/>
      <x:c r="G47" s="18"/>
      <x:c r="H47" s="18"/>
    </x:row>
    <x:row r="48" ht="25.799999237060547" customHeight="1">
      <x:c r="A48" s="18"/>
      <x:c r="B48" s="32" t="s">
        <x:v>171</x:v>
      </x:c>
      <x:c r="C48" s="32" t="s">
        <x:v>75</x:v>
      </x:c>
      <x:c r="D48" s="33">
        <x:v>1</x:v>
      </x:c>
      <x:c r="E48" s="34">
        <x:v>38000</x:v>
      </x:c>
      <x:c r="F48" s="34"/>
      <x:c r="G48" s="18"/>
      <x:c r="H48" s="18"/>
    </x:row>
    <x:row r="49" ht="25.799999237060547" customHeight="1">
      <x:c r="A49" s="18"/>
      <x:c r="B49" s="32" t="s">
        <x:v>172</x:v>
      </x:c>
      <x:c r="C49" s="32" t="s">
        <x:v>73</x:v>
      </x:c>
      <x:c r="D49" s="33">
        <x:v>4</x:v>
      </x:c>
      <x:c r="E49" s="34">
        <x:v>85000</x:v>
      </x:c>
      <x:c r="F49" s="34"/>
      <x:c r="G49" s="18"/>
      <x:c r="H49" s="18"/>
    </x:row>
    <x:row r="50" ht="25.799999237060547" customHeight="1">
      <x:c r="A50" s="18"/>
      <x:c r="B50" s="32" t="s">
        <x:v>173</x:v>
      </x:c>
      <x:c r="C50" s="32" t="s">
        <x:v>89</x:v>
      </x:c>
      <x:c r="D50" s="33">
        <x:v>7</x:v>
      </x:c>
      <x:c r="E50" s="34">
        <x:v>60000</x:v>
      </x:c>
      <x:c r="F50" s="34"/>
      <x:c r="G50" s="18"/>
      <x:c r="H50" s="18"/>
    </x:row>
    <x:row r="51" ht="25.799999237060547" customHeight="1">
      <x:c r="A51" s="18"/>
      <x:c r="B51" s="32" t="s">
        <x:v>174</x:v>
      </x:c>
      <x:c r="C51" s="32" t="s">
        <x:v>91</x:v>
      </x:c>
      <x:c r="D51" s="33">
        <x:v>1</x:v>
      </x:c>
      <x:c r="E51" s="34">
        <x:v>28000</x:v>
      </x:c>
      <x:c r="F51" s="34"/>
      <x:c r="G51" s="18"/>
      <x:c r="H51" s="18"/>
    </x:row>
    <x:row r="52" ht="25.799999237060547" customHeight="1">
      <x:c r="A52" s="18"/>
      <x:c r="B52" s="32" t="s">
        <x:v>175</x:v>
      </x:c>
      <x:c r="C52" s="32" t="s">
        <x:v>95</x:v>
      </x:c>
      <x:c r="D52" s="33">
        <x:v>4</x:v>
      </x:c>
      <x:c r="E52" s="34">
        <x:v>50000</x:v>
      </x:c>
      <x:c r="F52" s="34"/>
      <x:c r="G52" s="18"/>
      <x:c r="H52" s="18"/>
    </x:row>
    <x:row r="53" ht="25.799999237060547" customHeight="1">
      <x:c r="A53" s="18"/>
      <x:c r="B53" s="32" t="s">
        <x:v>176</x:v>
      </x:c>
      <x:c r="C53" s="32" t="s">
        <x:v>70</x:v>
      </x:c>
      <x:c r="D53" s="33">
        <x:v>7</x:v>
      </x:c>
      <x:c r="E53" s="34">
        <x:v>55000</x:v>
      </x:c>
      <x:c r="F53" s="34"/>
      <x:c r="G53" s="18"/>
      <x:c r="H53" s="18"/>
    </x:row>
    <x:row r="54" ht="21">
      <x:c r="A54" s="18"/>
      <x:c r="B54" s="18"/>
      <x:c r="C54" s="18"/>
      <x:c r="D54" s="19"/>
      <x:c r="E54" s="31"/>
      <x:c r="F54" s="31"/>
      <x:c r="G54" s="18"/>
      <x:c r="H54" s="18"/>
    </x:row>
    <x:row r="55" ht="21">
      <x:c r="A55" s="18"/>
      <x:c r="B55" s="18"/>
      <x:c r="C55" s="18"/>
      <x:c r="D55" s="19"/>
      <x:c r="E55" s="31"/>
      <x:c r="F55" s="31"/>
      <x:c r="G55" s="18"/>
      <x:c r="H55" s="18"/>
    </x:row>
    <x:row r="56" ht="21">
      <x:c r="A56" s="18"/>
      <x:c r="B56" s="18"/>
      <x:c r="C56" s="18"/>
      <x:c r="D56" s="19"/>
      <x:c r="E56" s="31"/>
      <x:c r="F56" s="31"/>
      <x:c r="G56" s="18"/>
      <x:c r="H56" s="18"/>
    </x:row>
    <x:row r="57" ht="21">
      <x:c r="A57" s="18"/>
      <x:c r="B57" s="18"/>
      <x:c r="C57" s="18"/>
      <x:c r="D57" s="19"/>
      <x:c r="E57" s="31"/>
      <x:c r="F57" s="31"/>
      <x:c r="G57" s="18"/>
      <x:c r="H57" s="18"/>
    </x:row>
    <x:row r="58" ht="21">
      <x:c r="A58" s="18"/>
      <x:c r="B58" s="18"/>
      <x:c r="C58" s="18"/>
      <x:c r="D58" s="19"/>
      <x:c r="E58" s="31"/>
      <x:c r="F58" s="31"/>
      <x:c r="G58" s="18"/>
      <x:c r="H58" s="1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6" customWidth="1"/>
    <x:col min="3" max="3" width="24" customWidth="1"/>
    <x:col min="4" max="4" width="4" customWidth="1"/>
    <x:col min="5" max="5" width="16" customWidth="1"/>
    <x:col min="6" max="6" width="20" customWidth="1"/>
    <x:col min="7" max="8" width="3" customWidth="1"/>
  </x:cols>
  <x:sheetData>
    <x:row r="1" ht="6.449999809265137" customHeight="1">
      <x:c r="A1" s="40"/>
      <x:c r="B1" s="40"/>
      <x:c r="C1" s="40"/>
      <x:c r="D1" s="40"/>
      <x:c r="E1" s="40"/>
      <x:c r="F1" s="40"/>
      <x:c r="G1" s="40"/>
      <x:c r="H1" s="40"/>
    </x:row>
    <x:row r="2" ht="6.449999809265137" customHeight="1">
      <x:c r="A2" s="40"/>
      <x:c r="B2" s="40"/>
      <x:c r="C2" s="40"/>
      <x:c r="D2" s="40"/>
      <x:c r="E2" s="40"/>
      <x:c r="F2" s="40"/>
      <x:c r="G2" s="40"/>
      <x:c r="H2" s="40"/>
    </x:row>
    <x:row r="3" ht="19.200000762939453" customHeight="1">
      <x:c r="A3" s="40"/>
      <x:c r="B3" s="167" t="s">
        <x:v>177</x:v>
      </x:c>
      <x:c r="C3" s="167"/>
      <x:c r="D3" s="167"/>
      <x:c r="E3" s="167"/>
      <x:c r="F3" s="167"/>
      <x:c r="G3" s="40"/>
      <x:c r="H3" s="40"/>
    </x:row>
    <x:row r="4" ht="19.200000762939453" customHeight="1">
      <x:c r="A4" s="40"/>
      <x:c r="B4" s="167"/>
      <x:c r="C4" s="167"/>
      <x:c r="D4" s="167"/>
      <x:c r="E4" s="167"/>
      <x:c r="F4" s="167"/>
      <x:c r="G4" s="40"/>
      <x:c r="H4" s="40"/>
    </x:row>
    <x:row r="5" ht="7.949999809265137" customHeight="1">
      <x:c r="A5" s="40"/>
      <x:c r="B5" s="40"/>
      <x:c r="C5" s="40"/>
      <x:c r="D5" s="40"/>
      <x:c r="E5" s="40"/>
      <x:c r="F5" s="40"/>
      <x:c r="G5" s="40"/>
      <x:c r="H5" s="40"/>
    </x:row>
    <x:row r="6" ht="29.399999618530273" customHeight="1">
      <x:c r="A6" s="40"/>
      <x:c r="B6" s="41" t="s">
        <x:v>123</x:v>
      </x:c>
      <x:c r="C6" s="42" t="s">
        <x:v>127</x:v>
      </x:c>
      <x:c r="D6" s="43"/>
      <x:c r="E6" s="44" t="s">
        <x:v>126</x:v>
      </x:c>
      <x:c r="F6" s="48" t="n">
        <x:f>'04 Double Click Fill'!E4</x:f>
        <x:v>42000</x:v>
      </x:c>
      <x:c r="G6" s="40"/>
      <x:c r="H6" s="40"/>
    </x:row>
    <x:row r="7" ht="29.399999618530273" customHeight="1">
      <x:c r="A7" s="40"/>
      <x:c r="B7" s="41" t="s">
        <x:v>124</x:v>
      </x:c>
      <x:c r="C7" s="45" t="s">
        <x:v>115</x:v>
      </x:c>
      <x:c r="D7" s="43"/>
      <x:c r="E7" s="43"/>
      <x:c r="F7" s="43"/>
      <x:c r="G7" s="40"/>
      <x:c r="H7" s="40"/>
    </x:row>
    <x:row r="8" ht="29.399999618530273" customHeight="1">
      <x:c r="A8" s="40"/>
      <x:c r="B8" s="41" t="s">
        <x:v>125</x:v>
      </x:c>
      <x:c r="C8" s="46">
        <x:v>4</x:v>
      </x:c>
      <x:c r="D8" s="43"/>
      <x:c r="E8" s="43"/>
      <x:c r="F8" s="43"/>
      <x:c r="G8" s="40"/>
      <x:c r="H8" s="40"/>
    </x:row>
    <x:row r="9" ht="29.399999618530273" customHeight="1">
      <x:c r="A9" s="40"/>
      <x:c r="B9" s="41" t="s">
        <x:v>56</x:v>
      </x:c>
      <x:c r="C9" s="47">
        <x:v>42000</x:v>
      </x:c>
      <x:c r="D9" s="43"/>
      <x:c r="E9" s="43"/>
      <x:c r="F9" s="43"/>
      <x:c r="G9" s="40"/>
      <x:c r="H9" s="40"/>
    </x:row>
    <x:row r="10" ht="14.399999618530273">
      <x:c r="A10" s="40"/>
      <x:c r="B10" s="40"/>
      <x:c r="C10" s="40"/>
      <x:c r="D10" s="40"/>
      <x:c r="E10" s="40"/>
      <x:c r="F10" s="40"/>
      <x:c r="G10" s="40"/>
      <x:c r="H10" s="40"/>
    </x:row>
    <x:row r="11" ht="14.399999618530273">
      <x:c r="A11" s="40"/>
      <x:c r="B11" s="40"/>
      <x:c r="C11" s="40"/>
      <x:c r="D11" s="40"/>
      <x:c r="E11" s="40"/>
      <x:c r="F11" s="40"/>
      <x:c r="G11" s="40"/>
      <x:c r="H11" s="40"/>
    </x:row>
    <x:row r="12" ht="14.399999618530273">
      <x:c r="A12" s="40"/>
      <x:c r="B12" s="40"/>
      <x:c r="C12" s="40"/>
      <x:c r="D12" s="40"/>
      <x:c r="E12" s="40"/>
      <x:c r="F12" s="40"/>
      <x:c r="G12" s="40"/>
      <x:c r="H12" s="40"/>
    </x:row>
    <x:row r="13" ht="14.399999618530273">
      <x:c r="A13" s="40"/>
      <x:c r="B13" s="40"/>
      <x:c r="C13" s="40"/>
      <x:c r="D13" s="40"/>
      <x:c r="E13" s="40"/>
      <x:c r="F13" s="40"/>
      <x:c r="G13" s="40"/>
      <x:c r="H13" s="40"/>
    </x:row>
    <x:row r="14" ht="14.399999618530273">
      <x:c r="A14" s="40"/>
      <x:c r="B14" s="40"/>
      <x:c r="C14" s="40"/>
      <x:c r="D14" s="40"/>
      <x:c r="E14" s="40"/>
      <x:c r="F14" s="40"/>
      <x:c r="G14" s="40"/>
      <x:c r="H14" s="40"/>
    </x:row>
    <x:row r="15" ht="14.399999618530273">
      <x:c r="A15" s="40"/>
      <x:c r="B15" s="40"/>
      <x:c r="C15" s="40"/>
      <x:c r="D15" s="40"/>
      <x:c r="E15" s="40"/>
      <x:c r="F15" s="40"/>
      <x:c r="G15" s="40"/>
      <x:c r="H15" s="40"/>
    </x:row>
    <x:row r="16" ht="14.399999618530273">
      <x:c r="A16" s="40"/>
      <x:c r="B16" s="40"/>
      <x:c r="C16" s="40"/>
      <x:c r="D16" s="40"/>
      <x:c r="E16" s="40"/>
      <x:c r="F16" s="40"/>
      <x:c r="G16" s="40"/>
      <x:c r="H16" s="40"/>
    </x:row>
    <x:row r="17" ht="14.399999618530273">
      <x:c r="A17" s="40"/>
      <x:c r="B17" s="40"/>
      <x:c r="C17" s="40"/>
      <x:c r="D17" s="40"/>
      <x:c r="E17" s="40"/>
      <x:c r="F17" s="40"/>
      <x:c r="G17" s="40"/>
      <x:c r="H17" s="40"/>
    </x:row>
    <x:row r="18" ht="14.399999618530273">
      <x:c r="A18" s="40"/>
      <x:c r="B18" s="40"/>
      <x:c r="C18" s="40"/>
      <x:c r="D18" s="40"/>
      <x:c r="E18" s="40"/>
      <x:c r="F18" s="40"/>
      <x:c r="G18" s="40"/>
      <x:c r="H18" s="40"/>
    </x:row>
  </x:sheetData>
  <x:mergeCells>
    <x:mergeCell ref="B3:F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7.399999618530273"/>
  <x:cols>
    <x:col min="1" max="1" width="3" style="1" customWidth="1"/>
    <x:col min="2" max="2" width="15.59765625" style="1" customWidth="1"/>
    <x:col min="3" max="3" width="21.8984375" style="1" customWidth="1"/>
    <x:col min="4" max="4" width="17.296875" style="1" customWidth="1"/>
    <x:col min="5" max="5" width="15" style="68" customWidth="1"/>
    <x:col min="6" max="7" width="3" style="1" customWidth="1"/>
    <x:col min="8" max="16384" width="8.796875" style="1" customWidth="0"/>
  </x:cols>
  <x:sheetData>
    <x:row r="1" ht="5.099999904632568" customHeight="1">
      <x:c r="A1" s="56"/>
      <x:c r="B1" s="56"/>
      <x:c r="C1" s="56"/>
      <x:c r="D1" s="56"/>
      <x:c r="E1" s="62"/>
      <x:c r="F1" s="56"/>
      <x:c r="G1" s="56"/>
    </x:row>
    <x:row r="2" ht="5.099999904632568" customHeight="1">
      <x:c r="A2" s="56"/>
      <x:c r="B2" s="57"/>
      <x:c r="C2" s="57"/>
      <x:c r="D2" s="57"/>
      <x:c r="E2" s="63"/>
      <x:c r="F2" s="56"/>
      <x:c r="G2" s="56"/>
    </x:row>
    <x:row r="3" ht="15.300000190734863" customHeight="1">
      <x:c r="A3" s="56"/>
      <x:c r="B3" s="58" t="s">
        <x:v>178</x:v>
      </x:c>
      <x:c r="C3" s="58" t="s">
        <x:v>179</x:v>
      </x:c>
      <x:c r="D3" s="58" t="s">
        <x:v>54</x:v>
      </x:c>
      <x:c r="E3" s="64" t="s">
        <x:v>180</x:v>
      </x:c>
      <x:c r="F3" s="56"/>
      <x:c r="G3" s="56"/>
    </x:row>
    <x:row r="4" ht="30.600000381469727" customHeight="1">
      <x:c r="A4" s="56"/>
      <x:c r="B4" s="69">
        <x:v>46259</x:v>
      </x:c>
      <x:c r="C4" s="59" t="s">
        <x:v>181</x:v>
      </x:c>
      <x:c r="D4" s="59" t="s">
        <x:v>182</x:v>
      </x:c>
      <x:c r="E4" s="65">
        <x:v>18000</x:v>
      </x:c>
      <x:c r="F4" s="56"/>
      <x:c r="G4" s="56"/>
    </x:row>
    <x:row r="5" ht="30.600000381469727" customHeight="1">
      <x:c r="A5" s="56"/>
      <x:c r="B5" s="70">
        <x:v>46260</x:v>
      </x:c>
      <x:c r="C5" s="60" t="s">
        <x:v>183</x:v>
      </x:c>
      <x:c r="D5" s="60" t="s">
        <x:v>184</x:v>
      </x:c>
      <x:c r="E5" s="66">
        <x:v>12000</x:v>
      </x:c>
      <x:c r="F5" s="56"/>
      <x:c r="G5" s="56"/>
    </x:row>
    <x:row r="6" ht="30.600000381469727" customHeight="1">
      <x:c r="A6" s="56"/>
      <x:c r="B6" s="69">
        <x:v>46261</x:v>
      </x:c>
      <x:c r="C6" s="59" t="s">
        <x:v>185</x:v>
      </x:c>
      <x:c r="D6" s="59" t="s">
        <x:v>186</x:v>
      </x:c>
      <x:c r="E6" s="65">
        <x:v>30000</x:v>
      </x:c>
      <x:c r="F6" s="56"/>
      <x:c r="G6" s="56"/>
    </x:row>
    <x:row r="7" ht="30.600000381469727" customHeight="1">
      <x:c r="A7" s="56"/>
      <x:c r="B7" s="70">
        <x:v>46262</x:v>
      </x:c>
      <x:c r="C7" s="60" t="s">
        <x:v>187</x:v>
      </x:c>
      <x:c r="D7" s="60" t="s">
        <x:v>182</x:v>
      </x:c>
      <x:c r="E7" s="66">
        <x:v>14500</x:v>
      </x:c>
      <x:c r="F7" s="56"/>
      <x:c r="G7" s="56"/>
    </x:row>
    <x:row r="8" ht="30.600000381469727" customHeight="1">
      <x:c r="A8" s="56"/>
      <x:c r="B8" s="69">
        <x:v>46263</x:v>
      </x:c>
      <x:c r="C8" s="59" t="s">
        <x:v>188</x:v>
      </x:c>
      <x:c r="D8" s="59" t="s">
        <x:v>189</x:v>
      </x:c>
      <x:c r="E8" s="65">
        <x:v>22000</x:v>
      </x:c>
      <x:c r="F8" s="56"/>
      <x:c r="G8" s="56"/>
    </x:row>
    <x:row r="9" ht="30.600000381469727" customHeight="1">
      <x:c r="A9" s="56"/>
      <x:c r="B9" s="70">
        <x:v>46264</x:v>
      </x:c>
      <x:c r="C9" s="60" t="s">
        <x:v>190</x:v>
      </x:c>
      <x:c r="D9" s="60" t="s">
        <x:v>186</x:v>
      </x:c>
      <x:c r="E9" s="66">
        <x:v>10000</x:v>
      </x:c>
      <x:c r="F9" s="56"/>
      <x:c r="G9" s="56"/>
    </x:row>
    <x:row r="10" ht="30.600000381469727" customHeight="1">
      <x:c r="A10" s="56"/>
      <x:c r="B10" s="69">
        <x:v>46265</x:v>
      </x:c>
      <x:c r="C10" s="59" t="s">
        <x:v>191</x:v>
      </x:c>
      <x:c r="D10" s="59" t="s">
        <x:v>184</x:v>
      </x:c>
      <x:c r="E10" s="65">
        <x:v>50000</x:v>
      </x:c>
      <x:c r="F10" s="56"/>
      <x:c r="G10" s="56"/>
    </x:row>
    <x:row r="11" ht="30.600000381469727" customHeight="1">
      <x:c r="A11" s="56"/>
      <x:c r="B11" s="70">
        <x:v>46266</x:v>
      </x:c>
      <x:c r="C11" s="60" t="s">
        <x:v>192</x:v>
      </x:c>
      <x:c r="D11" s="60" t="s">
        <x:v>182</x:v>
      </x:c>
      <x:c r="E11" s="66">
        <x:v>9000</x:v>
      </x:c>
      <x:c r="F11" s="56"/>
      <x:c r="G11" s="56"/>
    </x:row>
    <x:row r="12" ht="30.600000381469727" customHeight="1">
      <x:c r="A12" s="56"/>
      <x:c r="B12" s="69">
        <x:v>46267</x:v>
      </x:c>
      <x:c r="C12" s="59" t="s">
        <x:v>193</x:v>
      </x:c>
      <x:c r="D12" s="59" t="s">
        <x:v>184</x:v>
      </x:c>
      <x:c r="E12" s="65">
        <x:v>15000</x:v>
      </x:c>
      <x:c r="F12" s="56"/>
      <x:c r="G12" s="56"/>
    </x:row>
    <x:row r="13" ht="30.600000381469727" customHeight="1">
      <x:c r="A13" s="56"/>
      <x:c r="B13" s="71"/>
      <x:c r="C13" s="61" t="s">
        <x:v>194</x:v>
      </x:c>
      <x:c r="D13" s="61" t="s">
        <x:v>182</x:v>
      </x:c>
      <x:c r="E13" s="67">
        <x:v>65000</x:v>
      </x:c>
      <x:c r="F13" s="56"/>
      <x:c r="G13" s="56"/>
    </x:row>
    <x:row r="14" ht="30.600000381469727" customHeight="1">
      <x:c r="A14" s="56"/>
      <x:c r="B14" s="56"/>
      <x:c r="C14" s="56"/>
      <x:c r="D14" s="56"/>
      <x:c r="E14" s="62"/>
      <x:c r="F14" s="56"/>
      <x:c r="G14" s="56"/>
    </x:row>
    <x:row r="15" ht="30.600000381469727" customHeight="1">
      <x:c r="A15" s="56"/>
      <x:c r="B15" s="56"/>
      <x:c r="C15" s="56"/>
      <x:c r="D15" s="56"/>
      <x:c r="E15" s="62"/>
      <x:c r="F15" s="56"/>
      <x:c r="G15" s="56"/>
    </x:row>
    <x:row r="16" ht="18">
      <x:c r="A16" s="56"/>
      <x:c r="B16" s="56"/>
      <x:c r="C16" s="56"/>
      <x:c r="D16" s="56"/>
      <x:c r="E16" s="62"/>
      <x:c r="F16" s="56"/>
      <x:c r="G16" s="56"/>
    </x:row>
    <x:row r="17" ht="18">
      <x:c r="A17" s="56"/>
      <x:c r="B17" s="56"/>
      <x:c r="C17" s="56"/>
      <x:c r="D17" s="56"/>
      <x:c r="E17" s="62"/>
      <x:c r="F17" s="56"/>
      <x:c r="G17" s="56"/>
    </x:row>
    <x:row r="18" ht="18">
      <x:c r="A18" s="56"/>
      <x:c r="B18" s="56"/>
      <x:c r="C18" s="56"/>
      <x:c r="D18" s="56"/>
      <x:c r="E18" s="62"/>
      <x:c r="F18" s="56"/>
      <x:c r="G18" s="5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.09765625" customWidth="1"/>
    <x:col min="2" max="2" width="17.796875" customWidth="1"/>
    <x:col min="3" max="3" width="25.3984375" customWidth="1"/>
    <x:col min="4" max="4" width="18.8984375" customWidth="1"/>
    <x:col min="5" max="8" width="11.296875" customWidth="1"/>
  </x:cols>
  <x:sheetData>
    <x:row r="2" ht="20.850000381469727" customHeight="1">
      <x:c r="B2" s="49" t="s">
        <x:v>195</x:v>
      </x:c>
      <x:c r="C2" s="49" t="s">
        <x:v>196</x:v>
      </x:c>
      <x:c r="D2" s="49" t="s">
        <x:v>197</x:v>
      </x:c>
      <x:c r="E2" s="49" t="s">
        <x:v>198</x:v>
      </x:c>
      <x:c r="F2" s="49" t="s">
        <x:v>199</x:v>
      </x:c>
      <x:c r="G2" s="49" t="s">
        <x:v>200</x:v>
      </x:c>
      <x:c r="H2" s="49" t="s">
        <x:v>201</x:v>
      </x:c>
    </x:row>
    <x:row r="3" ht="23.399999618530273" customHeight="1">
      <x:c r="B3" s="50" t="s">
        <x:v>202</x:v>
      </x:c>
      <x:c r="C3" s="51" t="s">
        <x:v>203</x:v>
      </x:c>
      <x:c r="D3" s="50">
        <x:v>55</x:v>
      </x:c>
      <x:c r="E3" s="50">
        <x:v>50</x:v>
      </x:c>
      <x:c r="F3" s="50">
        <x:v>59</x:v>
      </x:c>
      <x:c r="G3" s="50" t="n">
        <x:f t="shared" ref="G3:G34" si="0">SUM(D3:F3)</x:f>
        <x:v>164</x:v>
      </x:c>
      <x:c r="H3" s="52" t="n">
        <x:f t="shared" ref="H3:H34" si="1">AVERAGE(D3:F3)</x:f>
        <x:v>54.666666666666664</x:v>
      </x:c>
    </x:row>
    <x:row r="4" ht="23.399999618530273" customHeight="1">
      <x:c r="B4" s="53" t="s">
        <x:v>204</x:v>
      </x:c>
      <x:c r="C4" s="54" t="s">
        <x:v>205</x:v>
      </x:c>
      <x:c r="D4" s="53">
        <x:v>62</x:v>
      </x:c>
      <x:c r="E4" s="53">
        <x:v>55</x:v>
      </x:c>
      <x:c r="F4" s="53">
        <x:v>68</x:v>
      </x:c>
      <x:c r="G4" s="53">
        <x:f t="shared" si="0"/>
        <x:v>185</x:v>
      </x:c>
      <x:c r="H4" s="55">
        <x:f t="shared" si="1"/>
        <x:v>61.666666666666664</x:v>
      </x:c>
    </x:row>
    <x:row r="5" ht="23.399999618530273" customHeight="1">
      <x:c r="B5" s="50" t="s">
        <x:v>206</x:v>
      </x:c>
      <x:c r="C5" s="51" t="s">
        <x:v>207</x:v>
      </x:c>
      <x:c r="D5" s="50">
        <x:v>69</x:v>
      </x:c>
      <x:c r="E5" s="50">
        <x:v>60</x:v>
      </x:c>
      <x:c r="F5" s="50">
        <x:v>77</x:v>
      </x:c>
      <x:c r="G5" s="50">
        <x:f t="shared" si="0"/>
        <x:v>206</x:v>
      </x:c>
      <x:c r="H5" s="52">
        <x:f t="shared" si="1"/>
        <x:v>68.666666666666671</x:v>
      </x:c>
    </x:row>
    <x:row r="6" ht="23.399999618530273" customHeight="1">
      <x:c r="B6" s="53" t="s">
        <x:v>208</x:v>
      </x:c>
      <x:c r="C6" s="54" t="s">
        <x:v>209</x:v>
      </x:c>
      <x:c r="D6" s="53">
        <x:v>76</x:v>
      </x:c>
      <x:c r="E6" s="53">
        <x:v>65</x:v>
      </x:c>
      <x:c r="F6" s="53">
        <x:v>86</x:v>
      </x:c>
      <x:c r="G6" s="53">
        <x:f t="shared" si="0"/>
        <x:v>227</x:v>
      </x:c>
      <x:c r="H6" s="55">
        <x:f t="shared" si="1"/>
        <x:v>75.666666666666671</x:v>
      </x:c>
    </x:row>
    <x:row r="7" ht="23.399999618530273" customHeight="1">
      <x:c r="B7" s="50" t="s">
        <x:v>210</x:v>
      </x:c>
      <x:c r="C7" s="51" t="s">
        <x:v>211</x:v>
      </x:c>
      <x:c r="D7" s="50">
        <x:v>83</x:v>
      </x:c>
      <x:c r="E7" s="50">
        <x:v>70</x:v>
      </x:c>
      <x:c r="F7" s="50">
        <x:v>95</x:v>
      </x:c>
      <x:c r="G7" s="50">
        <x:f t="shared" si="0"/>
        <x:v>248</x:v>
      </x:c>
      <x:c r="H7" s="52">
        <x:f t="shared" si="1"/>
        <x:v>82.666666666666671</x:v>
      </x:c>
    </x:row>
    <x:row r="8" ht="23.399999618530273" customHeight="1">
      <x:c r="B8" s="53" t="s">
        <x:v>212</x:v>
      </x:c>
      <x:c r="C8" s="54" t="s">
        <x:v>213</x:v>
      </x:c>
      <x:c r="D8" s="53">
        <x:v>90</x:v>
      </x:c>
      <x:c r="E8" s="53">
        <x:v>75</x:v>
      </x:c>
      <x:c r="F8" s="53">
        <x:v>57</x:v>
      </x:c>
      <x:c r="G8" s="53">
        <x:f t="shared" si="0"/>
        <x:v>222</x:v>
      </x:c>
      <x:c r="H8" s="55">
        <x:f t="shared" si="1"/>
        <x:v>74</x:v>
      </x:c>
    </x:row>
    <x:row r="9" ht="23.399999618530273" customHeight="1">
      <x:c r="B9" s="50" t="s">
        <x:v>214</x:v>
      </x:c>
      <x:c r="C9" s="51" t="s">
        <x:v>215</x:v>
      </x:c>
      <x:c r="D9" s="50">
        <x:v>48</x:v>
      </x:c>
      <x:c r="E9" s="50">
        <x:v>80</x:v>
      </x:c>
      <x:c r="F9" s="50">
        <x:v>66</x:v>
      </x:c>
      <x:c r="G9" s="50">
        <x:f t="shared" si="0"/>
        <x:v>194</x:v>
      </x:c>
      <x:c r="H9" s="52">
        <x:f t="shared" si="1"/>
        <x:v>64.666666666666671</x:v>
      </x:c>
    </x:row>
    <x:row r="10" ht="23.399999618530273" customHeight="1">
      <x:c r="B10" s="53" t="s">
        <x:v>216</x:v>
      </x:c>
      <x:c r="C10" s="54" t="s">
        <x:v>217</x:v>
      </x:c>
      <x:c r="D10" s="53">
        <x:v>55</x:v>
      </x:c>
      <x:c r="E10" s="53">
        <x:v>85</x:v>
      </x:c>
      <x:c r="F10" s="53">
        <x:v>75</x:v>
      </x:c>
      <x:c r="G10" s="53">
        <x:f t="shared" si="0"/>
        <x:v>215</x:v>
      </x:c>
      <x:c r="H10" s="55">
        <x:f t="shared" si="1"/>
        <x:v>71.666666666666671</x:v>
      </x:c>
    </x:row>
    <x:row r="11" ht="23.399999618530273" customHeight="1">
      <x:c r="B11" s="50" t="s">
        <x:v>218</x:v>
      </x:c>
      <x:c r="C11" s="51" t="s">
        <x:v>219</x:v>
      </x:c>
      <x:c r="D11" s="50">
        <x:v>62</x:v>
      </x:c>
      <x:c r="E11" s="50">
        <x:v>90</x:v>
      </x:c>
      <x:c r="F11" s="50">
        <x:v>84</x:v>
      </x:c>
      <x:c r="G11" s="50">
        <x:f t="shared" si="0"/>
        <x:v>236</x:v>
      </x:c>
      <x:c r="H11" s="52">
        <x:f t="shared" si="1"/>
        <x:v>78.666666666666671</x:v>
      </x:c>
    </x:row>
    <x:row r="12" ht="23.399999618530273" customHeight="1">
      <x:c r="B12" s="53" t="s">
        <x:v>220</x:v>
      </x:c>
      <x:c r="C12" s="54" t="s">
        <x:v>221</x:v>
      </x:c>
      <x:c r="D12" s="53">
        <x:v>69</x:v>
      </x:c>
      <x:c r="E12" s="53">
        <x:v>95</x:v>
      </x:c>
      <x:c r="F12" s="53">
        <x:v>93</x:v>
      </x:c>
      <x:c r="G12" s="53">
        <x:f t="shared" si="0"/>
        <x:v>257</x:v>
      </x:c>
      <x:c r="H12" s="55">
        <x:f t="shared" si="1"/>
        <x:v>85.666666666666671</x:v>
      </x:c>
    </x:row>
    <x:row r="13" ht="23.399999618530273" customHeight="1">
      <x:c r="B13" s="50" t="s">
        <x:v>222</x:v>
      </x:c>
      <x:c r="C13" s="51" t="s">
        <x:v>223</x:v>
      </x:c>
      <x:c r="D13" s="50">
        <x:v>76</x:v>
      </x:c>
      <x:c r="E13" s="50">
        <x:v>48</x:v>
      </x:c>
      <x:c r="F13" s="50">
        <x:v>55</x:v>
      </x:c>
      <x:c r="G13" s="50">
        <x:f t="shared" si="0"/>
        <x:v>179</x:v>
      </x:c>
      <x:c r="H13" s="52">
        <x:f t="shared" si="1"/>
        <x:v>59.666666666666664</x:v>
      </x:c>
    </x:row>
    <x:row r="14" ht="23.399999618530273" customHeight="1">
      <x:c r="B14" s="53" t="s">
        <x:v>224</x:v>
      </x:c>
      <x:c r="C14" s="54" t="s">
        <x:v>225</x:v>
      </x:c>
      <x:c r="D14" s="53">
        <x:v>83</x:v>
      </x:c>
      <x:c r="E14" s="53">
        <x:v>53</x:v>
      </x:c>
      <x:c r="F14" s="53">
        <x:v>64</x:v>
      </x:c>
      <x:c r="G14" s="53">
        <x:f t="shared" si="0"/>
        <x:v>200</x:v>
      </x:c>
      <x:c r="H14" s="55">
        <x:f t="shared" si="1"/>
        <x:v>66.666666666666671</x:v>
      </x:c>
    </x:row>
    <x:row r="15" ht="23.399999618530273" customHeight="1">
      <x:c r="B15" s="50" t="s">
        <x:v>226</x:v>
      </x:c>
      <x:c r="C15" s="51" t="s">
        <x:v>227</x:v>
      </x:c>
      <x:c r="D15" s="50">
        <x:v>90</x:v>
      </x:c>
      <x:c r="E15" s="50">
        <x:v>58</x:v>
      </x:c>
      <x:c r="F15" s="50">
        <x:v>73</x:v>
      </x:c>
      <x:c r="G15" s="50">
        <x:f t="shared" si="0"/>
        <x:v>221</x:v>
      </x:c>
      <x:c r="H15" s="52">
        <x:f t="shared" si="1"/>
        <x:v>73.666666666666671</x:v>
      </x:c>
    </x:row>
    <x:row r="16" ht="23.399999618530273" customHeight="1">
      <x:c r="B16" s="53" t="s">
        <x:v>228</x:v>
      </x:c>
      <x:c r="C16" s="54" t="s">
        <x:v>229</x:v>
      </x:c>
      <x:c r="D16" s="53">
        <x:v>48</x:v>
      </x:c>
      <x:c r="E16" s="53">
        <x:v>63</x:v>
      </x:c>
      <x:c r="F16" s="53">
        <x:v>82</x:v>
      </x:c>
      <x:c r="G16" s="53">
        <x:f t="shared" si="0"/>
        <x:v>193</x:v>
      </x:c>
      <x:c r="H16" s="55">
        <x:f t="shared" si="1"/>
        <x:v>64.333333333333329</x:v>
      </x:c>
    </x:row>
    <x:row r="17" ht="23.399999618530273" customHeight="1">
      <x:c r="B17" s="50" t="s">
        <x:v>230</x:v>
      </x:c>
      <x:c r="C17" s="51" t="s">
        <x:v>231</x:v>
      </x:c>
      <x:c r="D17" s="50">
        <x:v>55</x:v>
      </x:c>
      <x:c r="E17" s="50">
        <x:v>68</x:v>
      </x:c>
      <x:c r="F17" s="50">
        <x:v>91</x:v>
      </x:c>
      <x:c r="G17" s="50">
        <x:f t="shared" si="0"/>
        <x:v>214</x:v>
      </x:c>
      <x:c r="H17" s="52">
        <x:f t="shared" si="1"/>
        <x:v>71.333333333333329</x:v>
      </x:c>
    </x:row>
    <x:row r="18" ht="23.399999618530273" customHeight="1">
      <x:c r="B18" s="53" t="s">
        <x:v>232</x:v>
      </x:c>
      <x:c r="C18" s="54" t="s">
        <x:v>233</x:v>
      </x:c>
      <x:c r="D18" s="53">
        <x:v>62</x:v>
      </x:c>
      <x:c r="E18" s="53">
        <x:v>73</x:v>
      </x:c>
      <x:c r="F18" s="53">
        <x:v>53</x:v>
      </x:c>
      <x:c r="G18" s="53">
        <x:f t="shared" si="0"/>
        <x:v>188</x:v>
      </x:c>
      <x:c r="H18" s="55">
        <x:f t="shared" si="1"/>
        <x:v>62.666666666666664</x:v>
      </x:c>
    </x:row>
    <x:row r="19" ht="23.399999618530273" customHeight="1">
      <x:c r="B19" s="50" t="s">
        <x:v>234</x:v>
      </x:c>
      <x:c r="C19" s="51" t="s">
        <x:v>235</x:v>
      </x:c>
      <x:c r="D19" s="50">
        <x:v>69</x:v>
      </x:c>
      <x:c r="E19" s="50">
        <x:v>78</x:v>
      </x:c>
      <x:c r="F19" s="50">
        <x:v>62</x:v>
      </x:c>
      <x:c r="G19" s="50">
        <x:f t="shared" si="0"/>
        <x:v>209</x:v>
      </x:c>
      <x:c r="H19" s="52">
        <x:f t="shared" si="1"/>
        <x:v>69.666666666666671</x:v>
      </x:c>
    </x:row>
    <x:row r="20" ht="23.399999618530273" customHeight="1">
      <x:c r="B20" s="53" t="s">
        <x:v>236</x:v>
      </x:c>
      <x:c r="C20" s="54" t="s">
        <x:v>237</x:v>
      </x:c>
      <x:c r="D20" s="53">
        <x:v>76</x:v>
      </x:c>
      <x:c r="E20" s="53">
        <x:v>83</x:v>
      </x:c>
      <x:c r="F20" s="53">
        <x:v>71</x:v>
      </x:c>
      <x:c r="G20" s="53">
        <x:f t="shared" si="0"/>
        <x:v>230</x:v>
      </x:c>
      <x:c r="H20" s="55">
        <x:f t="shared" si="1"/>
        <x:v>76.666666666666671</x:v>
      </x:c>
    </x:row>
    <x:row r="21" ht="23.399999618530273" customHeight="1">
      <x:c r="B21" s="50" t="s">
        <x:v>238</x:v>
      </x:c>
      <x:c r="C21" s="51" t="s">
        <x:v>239</x:v>
      </x:c>
      <x:c r="D21" s="50">
        <x:v>83</x:v>
      </x:c>
      <x:c r="E21" s="50">
        <x:v>88</x:v>
      </x:c>
      <x:c r="F21" s="50">
        <x:v>80</x:v>
      </x:c>
      <x:c r="G21" s="50">
        <x:f t="shared" si="0"/>
        <x:v>251</x:v>
      </x:c>
      <x:c r="H21" s="52">
        <x:f t="shared" si="1"/>
        <x:v>83.666666666666671</x:v>
      </x:c>
    </x:row>
    <x:row r="22" ht="23.399999618530273" customHeight="1">
      <x:c r="B22" s="53" t="s">
        <x:v>240</x:v>
      </x:c>
      <x:c r="C22" s="54" t="s">
        <x:v>241</x:v>
      </x:c>
      <x:c r="D22" s="53">
        <x:v>90</x:v>
      </x:c>
      <x:c r="E22" s="53">
        <x:v>93</x:v>
      </x:c>
      <x:c r="F22" s="53">
        <x:v>89</x:v>
      </x:c>
      <x:c r="G22" s="53">
        <x:f t="shared" si="0"/>
        <x:v>272</x:v>
      </x:c>
      <x:c r="H22" s="55">
        <x:f t="shared" si="1"/>
        <x:v>90.666666666666671</x:v>
      </x:c>
    </x:row>
    <x:row r="23" ht="23.399999618530273" customHeight="1">
      <x:c r="B23" s="50" t="s">
        <x:v>242</x:v>
      </x:c>
      <x:c r="C23" s="51" t="s">
        <x:v>203</x:v>
      </x:c>
      <x:c r="D23" s="50">
        <x:v>48</x:v>
      </x:c>
      <x:c r="E23" s="50">
        <x:v>46</x:v>
      </x:c>
      <x:c r="F23" s="50">
        <x:v>51</x:v>
      </x:c>
      <x:c r="G23" s="50">
        <x:f t="shared" si="0"/>
        <x:v>145</x:v>
      </x:c>
      <x:c r="H23" s="52">
        <x:f t="shared" si="1"/>
        <x:v>48.333333333333336</x:v>
      </x:c>
    </x:row>
    <x:row r="24" ht="23.399999618530273" customHeight="1">
      <x:c r="B24" s="53" t="s">
        <x:v>243</x:v>
      </x:c>
      <x:c r="C24" s="54" t="s">
        <x:v>205</x:v>
      </x:c>
      <x:c r="D24" s="53">
        <x:v>55</x:v>
      </x:c>
      <x:c r="E24" s="53">
        <x:v>51</x:v>
      </x:c>
      <x:c r="F24" s="53">
        <x:v>60</x:v>
      </x:c>
      <x:c r="G24" s="53">
        <x:f t="shared" si="0"/>
        <x:v>166</x:v>
      </x:c>
      <x:c r="H24" s="55">
        <x:f t="shared" si="1"/>
        <x:v>55.333333333333336</x:v>
      </x:c>
    </x:row>
    <x:row r="25" ht="23.399999618530273" customHeight="1">
      <x:c r="B25" s="50" t="s">
        <x:v>244</x:v>
      </x:c>
      <x:c r="C25" s="51" t="s">
        <x:v>207</x:v>
      </x:c>
      <x:c r="D25" s="50">
        <x:v>62</x:v>
      </x:c>
      <x:c r="E25" s="50">
        <x:v>56</x:v>
      </x:c>
      <x:c r="F25" s="50">
        <x:v>69</x:v>
      </x:c>
      <x:c r="G25" s="50">
        <x:f t="shared" si="0"/>
        <x:v>187</x:v>
      </x:c>
      <x:c r="H25" s="52">
        <x:f t="shared" si="1"/>
        <x:v>62.333333333333336</x:v>
      </x:c>
    </x:row>
    <x:row r="26" ht="23.399999618530273" customHeight="1">
      <x:c r="B26" s="53" t="s">
        <x:v>245</x:v>
      </x:c>
      <x:c r="C26" s="54" t="s">
        <x:v>209</x:v>
      </x:c>
      <x:c r="D26" s="53">
        <x:v>69</x:v>
      </x:c>
      <x:c r="E26" s="53">
        <x:v>61</x:v>
      </x:c>
      <x:c r="F26" s="53">
        <x:v>78</x:v>
      </x:c>
      <x:c r="G26" s="53">
        <x:f t="shared" si="0"/>
        <x:v>208</x:v>
      </x:c>
      <x:c r="H26" s="55">
        <x:f t="shared" si="1"/>
        <x:v>69.333333333333329</x:v>
      </x:c>
    </x:row>
    <x:row r="27" ht="23.399999618530273" customHeight="1">
      <x:c r="B27" s="50" t="s">
        <x:v>246</x:v>
      </x:c>
      <x:c r="C27" s="51" t="s">
        <x:v>211</x:v>
      </x:c>
      <x:c r="D27" s="50">
        <x:v>76</x:v>
      </x:c>
      <x:c r="E27" s="50">
        <x:v>66</x:v>
      </x:c>
      <x:c r="F27" s="50">
        <x:v>87</x:v>
      </x:c>
      <x:c r="G27" s="50">
        <x:f t="shared" si="0"/>
        <x:v>229</x:v>
      </x:c>
      <x:c r="H27" s="52">
        <x:f t="shared" si="1"/>
        <x:v>76.333333333333329</x:v>
      </x:c>
    </x:row>
    <x:row r="28" ht="23.399999618530273" customHeight="1">
      <x:c r="B28" s="53" t="s">
        <x:v>247</x:v>
      </x:c>
      <x:c r="C28" s="54" t="s">
        <x:v>213</x:v>
      </x:c>
      <x:c r="D28" s="53">
        <x:v>83</x:v>
      </x:c>
      <x:c r="E28" s="53">
        <x:v>71</x:v>
      </x:c>
      <x:c r="F28" s="53">
        <x:v>96</x:v>
      </x:c>
      <x:c r="G28" s="53">
        <x:f t="shared" si="0"/>
        <x:v>250</x:v>
      </x:c>
      <x:c r="H28" s="55">
        <x:f t="shared" si="1"/>
        <x:v>83.333333333333329</x:v>
      </x:c>
    </x:row>
    <x:row r="29" ht="23.399999618530273" customHeight="1">
      <x:c r="B29" s="50" t="s">
        <x:v>248</x:v>
      </x:c>
      <x:c r="C29" s="51" t="s">
        <x:v>215</x:v>
      </x:c>
      <x:c r="D29" s="50">
        <x:v>90</x:v>
      </x:c>
      <x:c r="E29" s="50">
        <x:v>76</x:v>
      </x:c>
      <x:c r="F29" s="50">
        <x:v>58</x:v>
      </x:c>
      <x:c r="G29" s="50">
        <x:f t="shared" si="0"/>
        <x:v>224</x:v>
      </x:c>
      <x:c r="H29" s="52">
        <x:f t="shared" si="1"/>
        <x:v>74.666666666666671</x:v>
      </x:c>
    </x:row>
    <x:row r="30" ht="23.399999618530273" customHeight="1">
      <x:c r="B30" s="53" t="s">
        <x:v>249</x:v>
      </x:c>
      <x:c r="C30" s="54" t="s">
        <x:v>217</x:v>
      </x:c>
      <x:c r="D30" s="53">
        <x:v>48</x:v>
      </x:c>
      <x:c r="E30" s="53">
        <x:v>81</x:v>
      </x:c>
      <x:c r="F30" s="53">
        <x:v>67</x:v>
      </x:c>
      <x:c r="G30" s="53">
        <x:f t="shared" si="0"/>
        <x:v>196</x:v>
      </x:c>
      <x:c r="H30" s="55">
        <x:f t="shared" si="1"/>
        <x:v>65.333333333333329</x:v>
      </x:c>
    </x:row>
    <x:row r="31" ht="23.399999618530273" customHeight="1">
      <x:c r="B31" s="50" t="s">
        <x:v>250</x:v>
      </x:c>
      <x:c r="C31" s="51" t="s">
        <x:v>219</x:v>
      </x:c>
      <x:c r="D31" s="50">
        <x:v>55</x:v>
      </x:c>
      <x:c r="E31" s="50">
        <x:v>86</x:v>
      </x:c>
      <x:c r="F31" s="50">
        <x:v>76</x:v>
      </x:c>
      <x:c r="G31" s="50">
        <x:f t="shared" si="0"/>
        <x:v>217</x:v>
      </x:c>
      <x:c r="H31" s="52">
        <x:f t="shared" si="1"/>
        <x:v>72.333333333333329</x:v>
      </x:c>
    </x:row>
    <x:row r="32" ht="23.399999618530273" customHeight="1">
      <x:c r="B32" s="53" t="s">
        <x:v>251</x:v>
      </x:c>
      <x:c r="C32" s="54" t="s">
        <x:v>221</x:v>
      </x:c>
      <x:c r="D32" s="53">
        <x:v>62</x:v>
      </x:c>
      <x:c r="E32" s="53">
        <x:v>91</x:v>
      </x:c>
      <x:c r="F32" s="53">
        <x:v>85</x:v>
      </x:c>
      <x:c r="G32" s="53">
        <x:f t="shared" si="0"/>
        <x:v>238</x:v>
      </x:c>
      <x:c r="H32" s="55">
        <x:f t="shared" si="1"/>
        <x:v>79.333333333333329</x:v>
      </x:c>
    </x:row>
    <x:row r="33" ht="23.399999618530273" customHeight="1">
      <x:c r="B33" s="50" t="s">
        <x:v>252</x:v>
      </x:c>
      <x:c r="C33" s="51" t="s">
        <x:v>223</x:v>
      </x:c>
      <x:c r="D33" s="50">
        <x:v>69</x:v>
      </x:c>
      <x:c r="E33" s="50">
        <x:v>96</x:v>
      </x:c>
      <x:c r="F33" s="50">
        <x:v>94</x:v>
      </x:c>
      <x:c r="G33" s="50">
        <x:f t="shared" si="0"/>
        <x:v>259</x:v>
      </x:c>
      <x:c r="H33" s="52">
        <x:f t="shared" si="1"/>
        <x:v>86.333333333333329</x:v>
      </x:c>
    </x:row>
    <x:row r="34" ht="23.399999618530273" customHeight="1">
      <x:c r="B34" s="53" t="s">
        <x:v>253</x:v>
      </x:c>
      <x:c r="C34" s="54" t="s">
        <x:v>225</x:v>
      </x:c>
      <x:c r="D34" s="53">
        <x:v>76</x:v>
      </x:c>
      <x:c r="E34" s="53">
        <x:v>49</x:v>
      </x:c>
      <x:c r="F34" s="53">
        <x:v>56</x:v>
      </x:c>
      <x:c r="G34" s="53">
        <x:f t="shared" si="0"/>
        <x:v>181</x:v>
      </x:c>
      <x:c r="H34" s="55">
        <x:f t="shared" si="1"/>
        <x:v>60.333333333333336</x:v>
      </x:c>
    </x:row>
    <x:row r="35" ht="23.399999618530273" customHeight="1">
      <x:c r="B35" s="50" t="s">
        <x:v>254</x:v>
      </x:c>
      <x:c r="C35" s="51" t="s">
        <x:v>227</x:v>
      </x:c>
      <x:c r="D35" s="50">
        <x:v>83</x:v>
      </x:c>
      <x:c r="E35" s="50">
        <x:v>54</x:v>
      </x:c>
      <x:c r="F35" s="50">
        <x:v>65</x:v>
      </x:c>
      <x:c r="G35" s="50" t="n">
        <x:f t="shared" ref="G35:G62" si="2">SUM(D35:F35)</x:f>
        <x:v>202</x:v>
      </x:c>
      <x:c r="H35" s="52" t="n">
        <x:f t="shared" ref="H35:H62" si="3">AVERAGE(D35:F35)</x:f>
        <x:v>67.33333333333333</x:v>
      </x:c>
    </x:row>
    <x:row r="36" ht="23.399999618530273" customHeight="1">
      <x:c r="B36" s="53" t="s">
        <x:v>255</x:v>
      </x:c>
      <x:c r="C36" s="54" t="s">
        <x:v>229</x:v>
      </x:c>
      <x:c r="D36" s="53">
        <x:v>90</x:v>
      </x:c>
      <x:c r="E36" s="53">
        <x:v>59</x:v>
      </x:c>
      <x:c r="F36" s="53">
        <x:v>74</x:v>
      </x:c>
      <x:c r="G36" s="53">
        <x:f t="shared" si="2"/>
        <x:v>223</x:v>
      </x:c>
      <x:c r="H36" s="55">
        <x:f t="shared" si="3"/>
        <x:v>74.333333333333329</x:v>
      </x:c>
    </x:row>
    <x:row r="37" ht="23.399999618530273" customHeight="1">
      <x:c r="B37" s="50" t="s">
        <x:v>256</x:v>
      </x:c>
      <x:c r="C37" s="51" t="s">
        <x:v>231</x:v>
      </x:c>
      <x:c r="D37" s="50">
        <x:v>48</x:v>
      </x:c>
      <x:c r="E37" s="50">
        <x:v>64</x:v>
      </x:c>
      <x:c r="F37" s="50">
        <x:v>83</x:v>
      </x:c>
      <x:c r="G37" s="50">
        <x:f t="shared" si="2"/>
        <x:v>195</x:v>
      </x:c>
      <x:c r="H37" s="52">
        <x:f t="shared" si="3"/>
        <x:v>65</x:v>
      </x:c>
    </x:row>
    <x:row r="38" ht="23.399999618530273" customHeight="1">
      <x:c r="B38" s="53" t="s">
        <x:v>257</x:v>
      </x:c>
      <x:c r="C38" s="54" t="s">
        <x:v>233</x:v>
      </x:c>
      <x:c r="D38" s="53">
        <x:v>55</x:v>
      </x:c>
      <x:c r="E38" s="53">
        <x:v>69</x:v>
      </x:c>
      <x:c r="F38" s="53">
        <x:v>92</x:v>
      </x:c>
      <x:c r="G38" s="53">
        <x:f t="shared" si="2"/>
        <x:v>216</x:v>
      </x:c>
      <x:c r="H38" s="55">
        <x:f t="shared" si="3"/>
        <x:v>72</x:v>
      </x:c>
    </x:row>
    <x:row r="39" ht="23.399999618530273" customHeight="1">
      <x:c r="B39" s="50" t="s">
        <x:v>258</x:v>
      </x:c>
      <x:c r="C39" s="51" t="s">
        <x:v>235</x:v>
      </x:c>
      <x:c r="D39" s="50">
        <x:v>62</x:v>
      </x:c>
      <x:c r="E39" s="50">
        <x:v>74</x:v>
      </x:c>
      <x:c r="F39" s="50">
        <x:v>54</x:v>
      </x:c>
      <x:c r="G39" s="50">
        <x:f t="shared" si="2"/>
        <x:v>190</x:v>
      </x:c>
      <x:c r="H39" s="52">
        <x:f t="shared" si="3"/>
        <x:v>63.333333333333336</x:v>
      </x:c>
    </x:row>
    <x:row r="40" ht="23.399999618530273" customHeight="1">
      <x:c r="B40" s="53" t="s">
        <x:v>259</x:v>
      </x:c>
      <x:c r="C40" s="54" t="s">
        <x:v>237</x:v>
      </x:c>
      <x:c r="D40" s="53">
        <x:v>69</x:v>
      </x:c>
      <x:c r="E40" s="53">
        <x:v>79</x:v>
      </x:c>
      <x:c r="F40" s="53">
        <x:v>63</x:v>
      </x:c>
      <x:c r="G40" s="53">
        <x:f t="shared" si="2"/>
        <x:v>211</x:v>
      </x:c>
      <x:c r="H40" s="55">
        <x:f t="shared" si="3"/>
        <x:v>70.333333333333329</x:v>
      </x:c>
    </x:row>
    <x:row r="41" ht="23.399999618530273" customHeight="1">
      <x:c r="B41" s="50" t="s">
        <x:v>260</x:v>
      </x:c>
      <x:c r="C41" s="51" t="s">
        <x:v>239</x:v>
      </x:c>
      <x:c r="D41" s="50">
        <x:v>76</x:v>
      </x:c>
      <x:c r="E41" s="50">
        <x:v>84</x:v>
      </x:c>
      <x:c r="F41" s="50">
        <x:v>72</x:v>
      </x:c>
      <x:c r="G41" s="50">
        <x:f t="shared" si="2"/>
        <x:v>232</x:v>
      </x:c>
      <x:c r="H41" s="52">
        <x:f t="shared" si="3"/>
        <x:v>77.333333333333329</x:v>
      </x:c>
    </x:row>
    <x:row r="42" ht="23.399999618530273" customHeight="1">
      <x:c r="B42" s="53" t="s">
        <x:v>261</x:v>
      </x:c>
      <x:c r="C42" s="54" t="s">
        <x:v>241</x:v>
      </x:c>
      <x:c r="D42" s="53">
        <x:v>83</x:v>
      </x:c>
      <x:c r="E42" s="53">
        <x:v>89</x:v>
      </x:c>
      <x:c r="F42" s="53">
        <x:v>81</x:v>
      </x:c>
      <x:c r="G42" s="53">
        <x:f t="shared" si="2"/>
        <x:v>253</x:v>
      </x:c>
      <x:c r="H42" s="55">
        <x:f t="shared" si="3"/>
        <x:v>84.333333333333329</x:v>
      </x:c>
    </x:row>
    <x:row r="43" ht="23.399999618530273" customHeight="1">
      <x:c r="B43" s="50" t="s">
        <x:v>262</x:v>
      </x:c>
      <x:c r="C43" s="51" t="s">
        <x:v>203</x:v>
      </x:c>
      <x:c r="D43" s="50">
        <x:v>90</x:v>
      </x:c>
      <x:c r="E43" s="50">
        <x:v>94</x:v>
      </x:c>
      <x:c r="F43" s="50">
        <x:v>90</x:v>
      </x:c>
      <x:c r="G43" s="50">
        <x:f t="shared" si="2"/>
        <x:v>274</x:v>
      </x:c>
      <x:c r="H43" s="52">
        <x:f t="shared" si="3"/>
        <x:v>91.333333333333329</x:v>
      </x:c>
    </x:row>
    <x:row r="44" ht="23.399999618530273" customHeight="1">
      <x:c r="B44" s="53" t="s">
        <x:v>263</x:v>
      </x:c>
      <x:c r="C44" s="54" t="s">
        <x:v>205</x:v>
      </x:c>
      <x:c r="D44" s="53">
        <x:v>48</x:v>
      </x:c>
      <x:c r="E44" s="53">
        <x:v>47</x:v>
      </x:c>
      <x:c r="F44" s="53">
        <x:v>52</x:v>
      </x:c>
      <x:c r="G44" s="53">
        <x:f t="shared" si="2"/>
        <x:v>147</x:v>
      </x:c>
      <x:c r="H44" s="55">
        <x:f t="shared" si="3"/>
        <x:v>49</x:v>
      </x:c>
    </x:row>
    <x:row r="45" ht="23.399999618530273" customHeight="1">
      <x:c r="B45" s="50" t="s">
        <x:v>264</x:v>
      </x:c>
      <x:c r="C45" s="51" t="s">
        <x:v>207</x:v>
      </x:c>
      <x:c r="D45" s="50">
        <x:v>55</x:v>
      </x:c>
      <x:c r="E45" s="50">
        <x:v>52</x:v>
      </x:c>
      <x:c r="F45" s="50">
        <x:v>61</x:v>
      </x:c>
      <x:c r="G45" s="50">
        <x:f t="shared" si="2"/>
        <x:v>168</x:v>
      </x:c>
      <x:c r="H45" s="52">
        <x:f t="shared" si="3"/>
        <x:v>56</x:v>
      </x:c>
    </x:row>
    <x:row r="46" ht="23.399999618530273" customHeight="1">
      <x:c r="B46" s="53" t="s">
        <x:v>265</x:v>
      </x:c>
      <x:c r="C46" s="54" t="s">
        <x:v>209</x:v>
      </x:c>
      <x:c r="D46" s="53">
        <x:v>62</x:v>
      </x:c>
      <x:c r="E46" s="53">
        <x:v>57</x:v>
      </x:c>
      <x:c r="F46" s="53">
        <x:v>70</x:v>
      </x:c>
      <x:c r="G46" s="53">
        <x:f t="shared" si="2"/>
        <x:v>189</x:v>
      </x:c>
      <x:c r="H46" s="55">
        <x:f t="shared" si="3"/>
        <x:v>63</x:v>
      </x:c>
    </x:row>
    <x:row r="47" ht="23.399999618530273" customHeight="1">
      <x:c r="B47" s="50" t="s">
        <x:v>266</x:v>
      </x:c>
      <x:c r="C47" s="51" t="s">
        <x:v>211</x:v>
      </x:c>
      <x:c r="D47" s="50">
        <x:v>69</x:v>
      </x:c>
      <x:c r="E47" s="50">
        <x:v>62</x:v>
      </x:c>
      <x:c r="F47" s="50">
        <x:v>79</x:v>
      </x:c>
      <x:c r="G47" s="50">
        <x:f t="shared" si="2"/>
        <x:v>210</x:v>
      </x:c>
      <x:c r="H47" s="52">
        <x:f t="shared" si="3"/>
        <x:v>70</x:v>
      </x:c>
    </x:row>
    <x:row r="48" ht="23.399999618530273" customHeight="1">
      <x:c r="B48" s="53" t="s">
        <x:v>267</x:v>
      </x:c>
      <x:c r="C48" s="54" t="s">
        <x:v>213</x:v>
      </x:c>
      <x:c r="D48" s="53">
        <x:v>76</x:v>
      </x:c>
      <x:c r="E48" s="53">
        <x:v>67</x:v>
      </x:c>
      <x:c r="F48" s="53">
        <x:v>88</x:v>
      </x:c>
      <x:c r="G48" s="53">
        <x:f t="shared" si="2"/>
        <x:v>231</x:v>
      </x:c>
      <x:c r="H48" s="55">
        <x:f t="shared" si="3"/>
        <x:v>77</x:v>
      </x:c>
    </x:row>
    <x:row r="49" ht="23.399999618530273" customHeight="1">
      <x:c r="B49" s="50" t="s">
        <x:v>268</x:v>
      </x:c>
      <x:c r="C49" s="51" t="s">
        <x:v>215</x:v>
      </x:c>
      <x:c r="D49" s="50">
        <x:v>83</x:v>
      </x:c>
      <x:c r="E49" s="50">
        <x:v>72</x:v>
      </x:c>
      <x:c r="F49" s="50">
        <x:v>50</x:v>
      </x:c>
      <x:c r="G49" s="50">
        <x:f t="shared" si="2"/>
        <x:v>205</x:v>
      </x:c>
      <x:c r="H49" s="52">
        <x:f t="shared" si="3"/>
        <x:v>68.333333333333329</x:v>
      </x:c>
    </x:row>
    <x:row r="50" ht="23.399999618530273" customHeight="1">
      <x:c r="B50" s="53" t="s">
        <x:v>269</x:v>
      </x:c>
      <x:c r="C50" s="54" t="s">
        <x:v>217</x:v>
      </x:c>
      <x:c r="D50" s="53">
        <x:v>90</x:v>
      </x:c>
      <x:c r="E50" s="53">
        <x:v>77</x:v>
      </x:c>
      <x:c r="F50" s="53">
        <x:v>59</x:v>
      </x:c>
      <x:c r="G50" s="53">
        <x:f t="shared" si="2"/>
        <x:v>226</x:v>
      </x:c>
      <x:c r="H50" s="55">
        <x:f t="shared" si="3"/>
        <x:v>75.333333333333329</x:v>
      </x:c>
    </x:row>
    <x:row r="51" ht="23.399999618530273" customHeight="1">
      <x:c r="B51" s="50" t="s">
        <x:v>270</x:v>
      </x:c>
      <x:c r="C51" s="51" t="s">
        <x:v>219</x:v>
      </x:c>
      <x:c r="D51" s="50">
        <x:v>48</x:v>
      </x:c>
      <x:c r="E51" s="50">
        <x:v>82</x:v>
      </x:c>
      <x:c r="F51" s="50">
        <x:v>68</x:v>
      </x:c>
      <x:c r="G51" s="50">
        <x:f t="shared" si="2"/>
        <x:v>198</x:v>
      </x:c>
      <x:c r="H51" s="52">
        <x:f t="shared" si="3"/>
        <x:v>66</x:v>
      </x:c>
    </x:row>
    <x:row r="52" ht="23.399999618530273" customHeight="1">
      <x:c r="B52" s="53" t="s">
        <x:v>271</x:v>
      </x:c>
      <x:c r="C52" s="54" t="s">
        <x:v>221</x:v>
      </x:c>
      <x:c r="D52" s="53">
        <x:v>55</x:v>
      </x:c>
      <x:c r="E52" s="53">
        <x:v>87</x:v>
      </x:c>
      <x:c r="F52" s="53">
        <x:v>77</x:v>
      </x:c>
      <x:c r="G52" s="53">
        <x:f t="shared" si="2"/>
        <x:v>219</x:v>
      </x:c>
      <x:c r="H52" s="55">
        <x:f t="shared" si="3"/>
        <x:v>73</x:v>
      </x:c>
    </x:row>
    <x:row r="53" ht="23.399999618530273" customHeight="1">
      <x:c r="B53" s="50" t="s">
        <x:v>272</x:v>
      </x:c>
      <x:c r="C53" s="51" t="s">
        <x:v>223</x:v>
      </x:c>
      <x:c r="D53" s="50">
        <x:v>62</x:v>
      </x:c>
      <x:c r="E53" s="50">
        <x:v>92</x:v>
      </x:c>
      <x:c r="F53" s="50">
        <x:v>86</x:v>
      </x:c>
      <x:c r="G53" s="50">
        <x:f t="shared" si="2"/>
        <x:v>240</x:v>
      </x:c>
      <x:c r="H53" s="52">
        <x:f t="shared" si="3"/>
        <x:v>80</x:v>
      </x:c>
    </x:row>
    <x:row r="54" ht="23.399999618530273" customHeight="1">
      <x:c r="B54" s="53" t="s">
        <x:v>273</x:v>
      </x:c>
      <x:c r="C54" s="54" t="s">
        <x:v>225</x:v>
      </x:c>
      <x:c r="D54" s="53">
        <x:v>69</x:v>
      </x:c>
      <x:c r="E54" s="53">
        <x:v>45</x:v>
      </x:c>
      <x:c r="F54" s="53">
        <x:v>95</x:v>
      </x:c>
      <x:c r="G54" s="53">
        <x:f t="shared" si="2"/>
        <x:v>209</x:v>
      </x:c>
      <x:c r="H54" s="55">
        <x:f t="shared" si="3"/>
        <x:v>69.666666666666671</x:v>
      </x:c>
    </x:row>
    <x:row r="55" ht="23.399999618530273" customHeight="1">
      <x:c r="B55" s="50" t="s">
        <x:v>274</x:v>
      </x:c>
      <x:c r="C55" s="51" t="s">
        <x:v>227</x:v>
      </x:c>
      <x:c r="D55" s="50">
        <x:v>76</x:v>
      </x:c>
      <x:c r="E55" s="50">
        <x:v>50</x:v>
      </x:c>
      <x:c r="F55" s="50">
        <x:v>57</x:v>
      </x:c>
      <x:c r="G55" s="50">
        <x:f t="shared" si="2"/>
        <x:v>183</x:v>
      </x:c>
      <x:c r="H55" s="52">
        <x:f t="shared" si="3"/>
        <x:v>61</x:v>
      </x:c>
    </x:row>
    <x:row r="56" ht="23.399999618530273" customHeight="1">
      <x:c r="B56" s="53" t="s">
        <x:v>275</x:v>
      </x:c>
      <x:c r="C56" s="54" t="s">
        <x:v>229</x:v>
      </x:c>
      <x:c r="D56" s="53">
        <x:v>83</x:v>
      </x:c>
      <x:c r="E56" s="53">
        <x:v>55</x:v>
      </x:c>
      <x:c r="F56" s="53">
        <x:v>66</x:v>
      </x:c>
      <x:c r="G56" s="53">
        <x:f t="shared" si="2"/>
        <x:v>204</x:v>
      </x:c>
      <x:c r="H56" s="55">
        <x:f t="shared" si="3"/>
        <x:v>68</x:v>
      </x:c>
    </x:row>
    <x:row r="57" ht="23.399999618530273" customHeight="1">
      <x:c r="B57" s="50" t="s">
        <x:v>276</x:v>
      </x:c>
      <x:c r="C57" s="51" t="s">
        <x:v>231</x:v>
      </x:c>
      <x:c r="D57" s="50">
        <x:v>90</x:v>
      </x:c>
      <x:c r="E57" s="50">
        <x:v>60</x:v>
      </x:c>
      <x:c r="F57" s="50">
        <x:v>75</x:v>
      </x:c>
      <x:c r="G57" s="50">
        <x:f t="shared" si="2"/>
        <x:v>225</x:v>
      </x:c>
      <x:c r="H57" s="52">
        <x:f t="shared" si="3"/>
        <x:v>75</x:v>
      </x:c>
    </x:row>
    <x:row r="58" ht="23.399999618530273" customHeight="1">
      <x:c r="B58" s="53" t="s">
        <x:v>277</x:v>
      </x:c>
      <x:c r="C58" s="54" t="s">
        <x:v>233</x:v>
      </x:c>
      <x:c r="D58" s="53">
        <x:v>48</x:v>
      </x:c>
      <x:c r="E58" s="53">
        <x:v>65</x:v>
      </x:c>
      <x:c r="F58" s="53">
        <x:v>84</x:v>
      </x:c>
      <x:c r="G58" s="53">
        <x:f t="shared" si="2"/>
        <x:v>197</x:v>
      </x:c>
      <x:c r="H58" s="55">
        <x:f t="shared" si="3"/>
        <x:v>65.666666666666671</x:v>
      </x:c>
    </x:row>
    <x:row r="59" ht="23.399999618530273" customHeight="1">
      <x:c r="B59" s="50" t="s">
        <x:v>278</x:v>
      </x:c>
      <x:c r="C59" s="51" t="s">
        <x:v>235</x:v>
      </x:c>
      <x:c r="D59" s="50">
        <x:v>55</x:v>
      </x:c>
      <x:c r="E59" s="50">
        <x:v>70</x:v>
      </x:c>
      <x:c r="F59" s="50">
        <x:v>93</x:v>
      </x:c>
      <x:c r="G59" s="50">
        <x:f t="shared" si="2"/>
        <x:v>218</x:v>
      </x:c>
      <x:c r="H59" s="52">
        <x:f t="shared" si="3"/>
        <x:v>72.666666666666671</x:v>
      </x:c>
    </x:row>
    <x:row r="60" ht="23.399999618530273" customHeight="1">
      <x:c r="B60" s="53" t="s">
        <x:v>279</x:v>
      </x:c>
      <x:c r="C60" s="54" t="s">
        <x:v>237</x:v>
      </x:c>
      <x:c r="D60" s="53">
        <x:v>62</x:v>
      </x:c>
      <x:c r="E60" s="53">
        <x:v>75</x:v>
      </x:c>
      <x:c r="F60" s="53">
        <x:v>55</x:v>
      </x:c>
      <x:c r="G60" s="53">
        <x:f t="shared" si="2"/>
        <x:v>192</x:v>
      </x:c>
      <x:c r="H60" s="55">
        <x:f t="shared" si="3"/>
        <x:v>64</x:v>
      </x:c>
    </x:row>
    <x:row r="61" ht="23.399999618530273" customHeight="1">
      <x:c r="B61" s="50" t="s">
        <x:v>280</x:v>
      </x:c>
      <x:c r="C61" s="51" t="s">
        <x:v>239</x:v>
      </x:c>
      <x:c r="D61" s="50">
        <x:v>69</x:v>
      </x:c>
      <x:c r="E61" s="50">
        <x:v>80</x:v>
      </x:c>
      <x:c r="F61" s="50">
        <x:v>64</x:v>
      </x:c>
      <x:c r="G61" s="50">
        <x:f t="shared" si="2"/>
        <x:v>213</x:v>
      </x:c>
      <x:c r="H61" s="52">
        <x:f t="shared" si="3"/>
        <x:v>71</x:v>
      </x:c>
    </x:row>
    <x:row r="62" ht="23.399999618530273" customHeight="1">
      <x:c r="B62" s="53" t="s">
        <x:v>281</x:v>
      </x:c>
      <x:c r="C62" s="54" t="s">
        <x:v>241</x:v>
      </x:c>
      <x:c r="D62" s="53">
        <x:v>76</x:v>
      </x:c>
      <x:c r="E62" s="53">
        <x:v>85</x:v>
      </x:c>
      <x:c r="F62" s="53">
        <x:v>73</x:v>
      </x:c>
      <x:c r="G62" s="53">
        <x:f t="shared" si="2"/>
        <x:v>234</x:v>
      </x:c>
      <x:c r="H62" s="55">
        <x:f t="shared" si="3"/>
        <x:v>78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20.399999618530273"/>
  <x:cols>
    <x:col min="1" max="1" width="3" style="1" customWidth="1"/>
    <x:col min="2" max="2" width="22.296875" style="20" customWidth="1"/>
    <x:col min="3" max="5" width="15.59765625" style="83" customWidth="1"/>
    <x:col min="6" max="6" width="17.8984375" style="83" customWidth="1"/>
    <x:col min="7" max="7" width="19.59765625" style="83" customWidth="1"/>
    <x:col min="8" max="9" width="3" style="1" customWidth="1"/>
    <x:col min="10" max="16384" width="8.796875" style="1" customWidth="0"/>
  </x:cols>
  <x:sheetData>
    <x:row r="1" ht="6.449999809265137" customHeight="1">
      <x:c r="A1" s="56"/>
      <x:c r="B1" s="18"/>
      <x:c r="C1" s="76"/>
      <x:c r="D1" s="76"/>
      <x:c r="E1" s="76"/>
      <x:c r="F1" s="76"/>
      <x:c r="G1" s="76"/>
      <x:c r="H1" s="56"/>
      <x:c r="I1" s="56"/>
    </x:row>
    <x:row r="2" ht="6.449999809265137" customHeight="1">
      <x:c r="A2" s="56"/>
      <x:c r="B2" s="18"/>
      <x:c r="C2" s="76"/>
      <x:c r="D2" s="76"/>
      <x:c r="E2" s="76"/>
      <x:c r="F2" s="76"/>
      <x:c r="G2" s="76"/>
      <x:c r="H2" s="56"/>
      <x:c r="I2" s="56"/>
    </x:row>
    <x:row r="3" ht="38.400001525878906" customHeight="1">
      <x:c r="A3" s="56"/>
      <x:c r="B3" s="72" t="s">
        <x:v>124</x:v>
      </x:c>
      <x:c r="C3" s="77" t="s">
        <x:v>282</x:v>
      </x:c>
      <x:c r="D3" s="77" t="s">
        <x:v>283</x:v>
      </x:c>
      <x:c r="E3" s="77" t="s">
        <x:v>284</x:v>
      </x:c>
      <x:c r="F3" s="77" t="s">
        <x:v>285</x:v>
      </x:c>
      <x:c r="G3" s="77" t="s">
        <x:v>286</x:v>
      </x:c>
      <x:c r="H3" s="56"/>
      <x:c r="I3" s="56"/>
    </x:row>
    <x:row r="4" ht="38.400001525878906" customHeight="1">
      <x:c r="A4" s="56"/>
      <x:c r="B4" s="73" t="s">
        <x:v>115</x:v>
      </x:c>
      <x:c r="C4" s="78">
        <x:v>125000</x:v>
      </x:c>
      <x:c r="D4" s="78">
        <x:v>168000</x:v>
      </x:c>
      <x:c r="E4" s="78">
        <x:v>147000</x:v>
      </x:c>
      <x:c r="F4" s="78">
        <x:v>189000</x:v>
      </x:c>
      <x:c r="G4" s="79"/>
      <x:c r="H4" s="56"/>
      <x:c r="I4" s="56"/>
    </x:row>
    <x:row r="5" ht="38.400001525878906" customHeight="1">
      <x:c r="A5" s="56"/>
      <x:c r="B5" s="74" t="s">
        <x:v>287</x:v>
      </x:c>
      <x:c r="C5" s="80">
        <x:v>98000</x:v>
      </x:c>
      <x:c r="D5" s="80">
        <x:v>115000</x:v>
      </x:c>
      <x:c r="E5" s="80">
        <x:v>102000</x:v>
      </x:c>
      <x:c r="F5" s="80">
        <x:v>130000</x:v>
      </x:c>
      <x:c r="G5" s="79"/>
      <x:c r="H5" s="56"/>
      <x:c r="I5" s="56"/>
    </x:row>
    <x:row r="6" ht="38.400001525878906" customHeight="1">
      <x:c r="A6" s="56"/>
      <x:c r="B6" s="73" t="s">
        <x:v>75</x:v>
      </x:c>
      <x:c r="C6" s="78">
        <x:v>144000</x:v>
      </x:c>
      <x:c r="D6" s="78">
        <x:v>152000</x:v>
      </x:c>
      <x:c r="E6" s="78">
        <x:v>171000</x:v>
      </x:c>
      <x:c r="F6" s="78">
        <x:v>160000</x:v>
      </x:c>
      <x:c r="G6" s="79"/>
      <x:c r="H6" s="56"/>
      <x:c r="I6" s="56"/>
    </x:row>
    <x:row r="7" ht="38.400001525878906" customHeight="1">
      <x:c r="A7" s="56"/>
      <x:c r="B7" s="74" t="s">
        <x:v>83</x:v>
      </x:c>
      <x:c r="C7" s="80">
        <x:v>120000</x:v>
      </x:c>
      <x:c r="D7" s="80">
        <x:v>136000</x:v>
      </x:c>
      <x:c r="E7" s="80">
        <x:v>128000</x:v>
      </x:c>
      <x:c r="F7" s="80">
        <x:v>145000</x:v>
      </x:c>
      <x:c r="G7" s="79"/>
      <x:c r="H7" s="56"/>
      <x:c r="I7" s="56"/>
    </x:row>
    <x:row r="8" ht="38.400001525878906" customHeight="1">
      <x:c r="A8" s="56"/>
      <x:c r="B8" s="73" t="s">
        <x:v>95</x:v>
      </x:c>
      <x:c r="C8" s="78">
        <x:v>175000</x:v>
      </x:c>
      <x:c r="D8" s="78">
        <x:v>190000</x:v>
      </x:c>
      <x:c r="E8" s="78">
        <x:v>183000</x:v>
      </x:c>
      <x:c r="F8" s="78">
        <x:v>205000</x:v>
      </x:c>
      <x:c r="G8" s="79"/>
      <x:c r="H8" s="56"/>
      <x:c r="I8" s="56"/>
    </x:row>
    <x:row r="9" ht="38.400001525878906" customHeight="1">
      <x:c r="A9" s="56"/>
      <x:c r="B9" s="74" t="s">
        <x:v>89</x:v>
      </x:c>
      <x:c r="C9" s="80">
        <x:v>160000</x:v>
      </x:c>
      <x:c r="D9" s="80">
        <x:v>148000</x:v>
      </x:c>
      <x:c r="E9" s="80">
        <x:v>172000</x:v>
      </x:c>
      <x:c r="F9" s="80">
        <x:v>181000</x:v>
      </x:c>
      <x:c r="G9" s="79"/>
      <x:c r="H9" s="56"/>
      <x:c r="I9" s="56"/>
    </x:row>
    <x:row r="10" ht="38.400001525878906" customHeight="1">
      <x:c r="A10" s="56"/>
      <x:c r="B10" s="75" t="s">
        <x:v>288</x:v>
      </x:c>
      <x:c r="C10" s="81"/>
      <x:c r="D10" s="81"/>
      <x:c r="E10" s="81"/>
      <x:c r="F10" s="81"/>
      <x:c r="G10" s="82"/>
      <x:c r="H10" s="56"/>
      <x:c r="I10" s="56"/>
    </x:row>
    <x:row r="11" ht="38.400001525878906" customHeight="1">
      <x:c r="A11" s="56"/>
      <x:c r="B11" s="18"/>
      <x:c r="C11" s="76"/>
      <x:c r="D11" s="76"/>
      <x:c r="E11" s="76"/>
      <x:c r="F11" s="76"/>
      <x:c r="G11" s="76"/>
      <x:c r="H11" s="56"/>
      <x:c r="I11" s="56"/>
    </x:row>
    <x:row r="12" ht="21">
      <x:c r="A12" s="56"/>
      <x:c r="B12" s="18"/>
      <x:c r="C12" s="76"/>
      <x:c r="D12" s="76"/>
      <x:c r="E12" s="76"/>
      <x:c r="F12" s="76"/>
      <x:c r="G12" s="76"/>
      <x:c r="H12" s="56"/>
      <x:c r="I12" s="56"/>
    </x:row>
    <x:row r="13" ht="21">
      <x:c r="A13" s="56"/>
      <x:c r="B13" s="18"/>
      <x:c r="C13" s="76"/>
      <x:c r="D13" s="76"/>
      <x:c r="E13" s="76"/>
      <x:c r="F13" s="76"/>
      <x:c r="G13" s="76"/>
      <x:c r="H13" s="56"/>
      <x:c r="I13" s="56"/>
    </x:row>
    <x:row r="14" ht="21">
      <x:c r="A14" s="56"/>
      <x:c r="B14" s="18"/>
      <x:c r="C14" s="76"/>
      <x:c r="D14" s="76"/>
      <x:c r="E14" s="76"/>
      <x:c r="F14" s="76"/>
      <x:c r="G14" s="76"/>
      <x:c r="H14" s="56"/>
      <x:c r="I14" s="56"/>
    </x:row>
    <x:row r="15" ht="21">
      <x:c r="A15" s="56"/>
      <x:c r="B15" s="18"/>
      <x:c r="C15" s="76"/>
      <x:c r="D15" s="76"/>
      <x:c r="E15" s="76"/>
      <x:c r="F15" s="76"/>
      <x:c r="G15" s="76"/>
      <x:c r="H15" s="56"/>
      <x:c r="I15" s="5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5" customWidth="1"/>
    <x:col min="3" max="3" width="28" customWidth="1"/>
    <x:col min="4" max="4" width="12" customWidth="1"/>
    <x:col min="5" max="5" width="17.59765625" customWidth="1"/>
    <x:col min="6" max="7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</x:row>
    <x:row r="2" ht="6.449999809265137" customHeight="1">
      <x:c r="A2" s="84"/>
      <x:c r="B2" s="84"/>
      <x:c r="C2" s="84"/>
      <x:c r="D2" s="84"/>
      <x:c r="E2" s="84"/>
      <x:c r="F2" s="84"/>
      <x:c r="G2" s="84"/>
    </x:row>
    <x:row r="3" ht="19.200000762939453" customHeight="1">
      <x:c r="A3" s="84"/>
      <x:c r="B3" s="85" t="s">
        <x:v>52</x:v>
      </x:c>
      <x:c r="C3" s="85" t="s">
        <x:v>53</x:v>
      </x:c>
      <x:c r="D3" s="85" t="s">
        <x:v>125</x:v>
      </x:c>
      <x:c r="E3" s="85" t="s">
        <x:v>289</x:v>
      </x:c>
      <x:c r="F3" s="84"/>
      <x:c r="G3" s="84"/>
    </x:row>
    <x:row r="4" ht="18">
      <x:c r="A4" s="84"/>
      <x:c r="B4" s="86" t="s">
        <x:v>57</x:v>
      </x:c>
      <x:c r="C4" s="87" t="s">
        <x:v>115</x:v>
      </x:c>
      <x:c r="D4" s="86">
        <x:v>22</x:v>
      </x:c>
      <x:c r="E4" s="88" t="str">
        <x:f t="shared" ref="E4:E23" si="0">IF(D4&lt;10,"Low Stock","Enough Stock")</x:f>
        <x:v>Enough Stock</x:v>
      </x:c>
      <x:c r="F4" s="84"/>
      <x:c r="G4" s="84"/>
    </x:row>
    <x:row r="5" ht="18">
      <x:c r="A5" s="84"/>
      <x:c r="B5" s="89" t="s">
        <x:v>60</x:v>
      </x:c>
      <x:c r="C5" s="90" t="s">
        <x:v>287</x:v>
      </x:c>
      <x:c r="D5" s="89">
        <x:v>7</x:v>
      </x:c>
      <x:c r="E5" s="91" t="str">
        <x:f t="shared" si="0"/>
        <x:v>Low Stock</x:v>
      </x:c>
      <x:c r="F5" s="84"/>
      <x:c r="G5" s="84"/>
    </x:row>
    <x:row r="6" ht="18">
      <x:c r="A6" s="84"/>
      <x:c r="B6" s="86" t="s">
        <x:v>63</x:v>
      </x:c>
      <x:c r="C6" s="87" t="s">
        <x:v>75</x:v>
      </x:c>
      <x:c r="D6" s="86">
        <x:v>15</x:v>
      </x:c>
      <x:c r="E6" s="88" t="str">
        <x:f t="shared" si="0"/>
        <x:v>Enough Stock</x:v>
      </x:c>
      <x:c r="F6" s="84"/>
      <x:c r="G6" s="84"/>
    </x:row>
    <x:row r="7" ht="18">
      <x:c r="A7" s="84"/>
      <x:c r="B7" s="89" t="s">
        <x:v>66</x:v>
      </x:c>
      <x:c r="C7" s="90" t="s">
        <x:v>83</x:v>
      </x:c>
      <x:c r="D7" s="89">
        <x:v>16</x:v>
      </x:c>
      <x:c r="E7" s="91" t="str">
        <x:f t="shared" si="0"/>
        <x:v>Enough Stock</x:v>
      </x:c>
      <x:c r="F7" s="84"/>
      <x:c r="G7" s="84"/>
    </x:row>
    <x:row r="8" ht="18">
      <x:c r="A8" s="84"/>
      <x:c r="B8" s="86" t="s">
        <x:v>69</x:v>
      </x:c>
      <x:c r="C8" s="87" t="s">
        <x:v>95</x:v>
      </x:c>
      <x:c r="D8" s="86">
        <x:v>18</x:v>
      </x:c>
      <x:c r="E8" s="88" t="str">
        <x:f t="shared" si="0"/>
        <x:v>Enough Stock</x:v>
      </x:c>
      <x:c r="F8" s="84"/>
      <x:c r="G8" s="84"/>
    </x:row>
    <x:row r="9" ht="18">
      <x:c r="A9" s="84"/>
      <x:c r="B9" s="89" t="s">
        <x:v>72</x:v>
      </x:c>
      <x:c r="C9" s="90" t="s">
        <x:v>89</x:v>
      </x:c>
      <x:c r="D9" s="89">
        <x:v>9</x:v>
      </x:c>
      <x:c r="E9" s="91" t="str">
        <x:f t="shared" si="0"/>
        <x:v>Low Stock</x:v>
      </x:c>
      <x:c r="F9" s="84"/>
      <x:c r="G9" s="84"/>
    </x:row>
    <x:row r="10" ht="18">
      <x:c r="A10" s="84"/>
      <x:c r="B10" s="86" t="s">
        <x:v>74</x:v>
      </x:c>
      <x:c r="C10" s="87" t="s">
        <x:v>61</x:v>
      </x:c>
      <x:c r="D10" s="86">
        <x:v>30</x:v>
      </x:c>
      <x:c r="E10" s="88" t="str">
        <x:f t="shared" si="0"/>
        <x:v>Enough Stock</x:v>
      </x:c>
      <x:c r="F10" s="84"/>
      <x:c r="G10" s="84"/>
    </x:row>
    <x:row r="11" ht="18">
      <x:c r="A11" s="84"/>
      <x:c r="B11" s="89" t="s">
        <x:v>76</x:v>
      </x:c>
      <x:c r="C11" s="90" t="s">
        <x:v>73</x:v>
      </x:c>
      <x:c r="D11" s="89">
        <x:v>6</x:v>
      </x:c>
      <x:c r="E11" s="91" t="str">
        <x:f t="shared" si="0"/>
        <x:v>Low Stock</x:v>
      </x:c>
      <x:c r="F11" s="84"/>
      <x:c r="G11" s="84"/>
    </x:row>
    <x:row r="12" ht="18">
      <x:c r="A12" s="84"/>
      <x:c r="B12" s="86" t="s">
        <x:v>78</x:v>
      </x:c>
      <x:c r="C12" s="87" t="s">
        <x:v>70</x:v>
      </x:c>
      <x:c r="D12" s="86">
        <x:v>14</x:v>
      </x:c>
      <x:c r="E12" s="88" t="str">
        <x:f t="shared" si="0"/>
        <x:v>Enough Stock</x:v>
      </x:c>
      <x:c r="F12" s="84"/>
      <x:c r="G12" s="84"/>
    </x:row>
    <x:row r="13" ht="18">
      <x:c r="A13" s="84"/>
      <x:c r="B13" s="89" t="s">
        <x:v>80</x:v>
      </x:c>
      <x:c r="C13" s="90" t="s">
        <x:v>91</x:v>
      </x:c>
      <x:c r="D13" s="89">
        <x:v>16</x:v>
      </x:c>
      <x:c r="E13" s="91" t="str">
        <x:f t="shared" si="0"/>
        <x:v>Enough Stock</x:v>
      </x:c>
      <x:c r="F13" s="84"/>
      <x:c r="G13" s="84"/>
    </x:row>
    <x:row r="14" ht="18">
      <x:c r="A14" s="84"/>
      <x:c r="B14" s="86" t="s">
        <x:v>82</x:v>
      </x:c>
      <x:c r="C14" s="87" t="s">
        <x:v>85</x:v>
      </x:c>
      <x:c r="D14" s="86">
        <x:v>24</x:v>
      </x:c>
      <x:c r="E14" s="88" t="str">
        <x:f t="shared" si="0"/>
        <x:v>Enough Stock</x:v>
      </x:c>
      <x:c r="F14" s="84"/>
      <x:c r="G14" s="84"/>
    </x:row>
    <x:row r="15" ht="18">
      <x:c r="A15" s="84"/>
      <x:c r="B15" s="89" t="s">
        <x:v>84</x:v>
      </x:c>
      <x:c r="C15" s="90" t="s">
        <x:v>87</x:v>
      </x:c>
      <x:c r="D15" s="89">
        <x:v>11</x:v>
      </x:c>
      <x:c r="E15" s="91" t="str">
        <x:f t="shared" si="0"/>
        <x:v>Enough Stock</x:v>
      </x:c>
      <x:c r="F15" s="84"/>
      <x:c r="G15" s="84"/>
    </x:row>
    <x:row r="16" ht="18">
      <x:c r="A16" s="84"/>
      <x:c r="B16" s="86" t="s">
        <x:v>86</x:v>
      </x:c>
      <x:c r="C16" s="87" t="s">
        <x:v>111</x:v>
      </x:c>
      <x:c r="D16" s="86">
        <x:v>4</x:v>
      </x:c>
      <x:c r="E16" s="88" t="str">
        <x:f t="shared" si="0"/>
        <x:v>Low Stock</x:v>
      </x:c>
      <x:c r="F16" s="84"/>
      <x:c r="G16" s="84"/>
    </x:row>
    <x:row r="17" ht="18">
      <x:c r="A17" s="84"/>
      <x:c r="B17" s="89" t="s">
        <x:v>88</x:v>
      </x:c>
      <x:c r="C17" s="90" t="s">
        <x:v>81</x:v>
      </x:c>
      <x:c r="D17" s="89">
        <x:v>19</x:v>
      </x:c>
      <x:c r="E17" s="91" t="str">
        <x:f t="shared" si="0"/>
        <x:v>Enough Stock</x:v>
      </x:c>
      <x:c r="F17" s="84"/>
      <x:c r="G17" s="84"/>
    </x:row>
    <x:row r="18" ht="18">
      <x:c r="A18" s="84"/>
      <x:c r="B18" s="86" t="s">
        <x:v>90</x:v>
      </x:c>
      <x:c r="C18" s="87" t="s">
        <x:v>105</x:v>
      </x:c>
      <x:c r="D18" s="86">
        <x:v>7</x:v>
      </x:c>
      <x:c r="E18" s="88" t="str">
        <x:f t="shared" si="0"/>
        <x:v>Low Stock</x:v>
      </x:c>
      <x:c r="F18" s="84"/>
      <x:c r="G18" s="84"/>
    </x:row>
    <x:row r="19" ht="18">
      <x:c r="A19" s="84"/>
      <x:c r="B19" s="89" t="s">
        <x:v>92</x:v>
      </x:c>
      <x:c r="C19" s="90" t="s">
        <x:v>290</x:v>
      </x:c>
      <x:c r="D19" s="89">
        <x:v>12</x:v>
      </x:c>
      <x:c r="E19" s="91" t="str">
        <x:f t="shared" si="0"/>
        <x:v>Enough Stock</x:v>
      </x:c>
      <x:c r="F19" s="84"/>
      <x:c r="G19" s="84"/>
    </x:row>
    <x:row r="20" ht="18">
      <x:c r="A20" s="84"/>
      <x:c r="B20" s="86" t="s">
        <x:v>94</x:v>
      </x:c>
      <x:c r="C20" s="87" t="s">
        <x:v>101</x:v>
      </x:c>
      <x:c r="D20" s="86">
        <x:v>34</x:v>
      </x:c>
      <x:c r="E20" s="88" t="str">
        <x:f t="shared" si="0"/>
        <x:v>Enough Stock</x:v>
      </x:c>
      <x:c r="F20" s="84"/>
      <x:c r="G20" s="84"/>
    </x:row>
    <x:row r="21" ht="18">
      <x:c r="A21" s="84"/>
      <x:c r="B21" s="89" t="s">
        <x:v>96</x:v>
      </x:c>
      <x:c r="C21" s="90" t="s">
        <x:v>117</x:v>
      </x:c>
      <x:c r="D21" s="89">
        <x:v>32</x:v>
      </x:c>
      <x:c r="E21" s="91" t="str">
        <x:f t="shared" si="0"/>
        <x:v>Enough Stock</x:v>
      </x:c>
      <x:c r="F21" s="84"/>
      <x:c r="G21" s="84"/>
    </x:row>
    <x:row r="22" ht="18">
      <x:c r="A22" s="84"/>
      <x:c r="B22" s="86" t="s">
        <x:v>98</x:v>
      </x:c>
      <x:c r="C22" s="87" t="s">
        <x:v>109</x:v>
      </x:c>
      <x:c r="D22" s="86">
        <x:v>9</x:v>
      </x:c>
      <x:c r="E22" s="88" t="str">
        <x:f t="shared" si="0"/>
        <x:v>Low Stock</x:v>
      </x:c>
      <x:c r="F22" s="84"/>
      <x:c r="G22" s="84"/>
    </x:row>
    <x:row r="23" ht="18">
      <x:c r="A23" s="84"/>
      <x:c r="B23" s="89" t="s">
        <x:v>100</x:v>
      </x:c>
      <x:c r="C23" s="90" t="s">
        <x:v>291</x:v>
      </x:c>
      <x:c r="D23" s="89">
        <x:v>13</x:v>
      </x:c>
      <x:c r="E23" s="91" t="str">
        <x:f t="shared" si="0"/>
        <x:v>Enough Stock</x:v>
      </x:c>
      <x:c r="F23" s="84"/>
      <x:c r="G23" s="84"/>
    </x:row>
    <x:row r="24">
      <x:c r="A24" s="84"/>
      <x:c r="B24" s="84"/>
      <x:c r="C24" s="84"/>
      <x:c r="D24" s="84"/>
      <x:c r="E24" s="84"/>
      <x:c r="F24" s="84"/>
      <x:c r="G24" s="84"/>
    </x:row>
    <x:row r="25">
      <x:c r="A25" s="84"/>
      <x:c r="B25" s="84"/>
      <x:c r="C25" s="84"/>
      <x:c r="D25" s="84"/>
      <x:c r="E25" s="84"/>
      <x:c r="F25" s="84"/>
      <x:c r="G25" s="84"/>
    </x:row>
    <x:row r="26">
      <x:c r="A26" s="84"/>
      <x:c r="B26" s="84"/>
      <x:c r="C26" s="84"/>
      <x:c r="D26" s="84"/>
      <x:c r="E26" s="84"/>
      <x:c r="F26" s="84"/>
      <x:c r="G26" s="84"/>
    </x:row>
    <x:row r="27">
      <x:c r="A27" s="84"/>
      <x:c r="B27" s="84"/>
      <x:c r="C27" s="84"/>
      <x:c r="D27" s="84"/>
      <x:c r="E27" s="84"/>
      <x:c r="F27" s="84"/>
      <x:c r="G27" s="84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5.19921875" customWidth="1"/>
    <x:col min="3" max="3" width="20.5" customWidth="1"/>
    <x:col min="4" max="4" width="18.59765625" customWidth="1"/>
    <x:col min="5" max="5" width="9.796875" hidden="1" customWidth="1"/>
    <x:col min="6" max="7" width="18.59765625" customWidth="1"/>
    <x:col min="8" max="9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  <x:c r="H1" s="84"/>
      <x:c r="I1" s="84"/>
    </x:row>
    <x:row r="2" ht="6.449999809265137" customHeight="1">
      <x:c r="A2" s="84"/>
      <x:c r="B2" s="84"/>
      <x:c r="C2" s="84"/>
      <x:c r="D2" s="84"/>
      <x:c r="E2" s="84"/>
      <x:c r="F2" s="84"/>
      <x:c r="G2" s="84"/>
      <x:c r="H2" s="84"/>
      <x:c r="I2" s="84"/>
    </x:row>
    <x:row r="3" ht="19.200000762939453" customHeight="1">
      <x:c r="A3" s="84"/>
      <x:c r="B3" s="92" t="s">
        <x:v>52</x:v>
      </x:c>
      <x:c r="C3" s="92" t="s">
        <x:v>53</x:v>
      </x:c>
      <x:c r="D3" s="92" t="s">
        <x:v>292</x:v>
      </x:c>
      <x:c r="E3" s="92" t="s">
        <x:v>125</x:v>
      </x:c>
      <x:c r="F3" s="92" t="s">
        <x:v>56</x:v>
      </x:c>
      <x:c r="G3" s="92" t="s">
        <x:v>293</x:v>
      </x:c>
      <x:c r="H3" s="84"/>
      <x:c r="I3" s="84"/>
    </x:row>
    <x:row r="4" ht="19.200000762939453" customHeight="1">
      <x:c r="A4" s="84"/>
      <x:c r="B4" s="93" t="s">
        <x:v>57</x:v>
      </x:c>
      <x:c r="C4" s="94" t="s">
        <x:v>115</x:v>
      </x:c>
      <x:c r="D4" s="94" t="s">
        <x:v>294</x:v>
      </x:c>
      <x:c r="E4" s="93">
        <x:v>22</x:v>
      </x:c>
      <x:c r="F4" s="95">
        <x:v>42000</x:v>
      </x:c>
      <x:c r="G4" s="95" t="n">
        <x:f t="shared" ref="G4:G21" si="0">E4*F4</x:f>
        <x:v>924000</x:v>
      </x:c>
      <x:c r="H4" s="84"/>
      <x:c r="I4" s="84"/>
    </x:row>
    <x:row r="5" ht="19.200000762939453" customHeight="1">
      <x:c r="A5" s="84"/>
      <x:c r="B5" s="96" t="s">
        <x:v>60</x:v>
      </x:c>
      <x:c r="C5" s="97" t="s">
        <x:v>287</x:v>
      </x:c>
      <x:c r="D5" s="97" t="s">
        <x:v>295</x:v>
      </x:c>
      <x:c r="E5" s="96">
        <x:v>17</x:v>
      </x:c>
      <x:c r="F5" s="98">
        <x:v>22000</x:v>
      </x:c>
      <x:c r="G5" s="98">
        <x:f t="shared" si="0"/>
        <x:v>374000</x:v>
      </x:c>
      <x:c r="H5" s="84"/>
      <x:c r="I5" s="84"/>
    </x:row>
    <x:row r="6" ht="19.200000762939453" customHeight="1">
      <x:c r="A6" s="84"/>
      <x:c r="B6" s="93" t="s">
        <x:v>63</x:v>
      </x:c>
      <x:c r="C6" s="94" t="s">
        <x:v>75</x:v>
      </x:c>
      <x:c r="D6" s="94" t="s">
        <x:v>294</x:v>
      </x:c>
      <x:c r="E6" s="93">
        <x:v>15</x:v>
      </x:c>
      <x:c r="F6" s="95">
        <x:v>38000</x:v>
      </x:c>
      <x:c r="G6" s="95">
        <x:f t="shared" si="0"/>
        <x:v>570000</x:v>
      </x:c>
      <x:c r="H6" s="84"/>
      <x:c r="I6" s="84"/>
    </x:row>
    <x:row r="7" ht="19.200000762939453" customHeight="1">
      <x:c r="A7" s="84"/>
      <x:c r="B7" s="96" t="s">
        <x:v>66</x:v>
      </x:c>
      <x:c r="C7" s="97" t="s">
        <x:v>83</x:v>
      </x:c>
      <x:c r="D7" s="97" t="s">
        <x:v>296</x:v>
      </x:c>
      <x:c r="E7" s="96">
        <x:v>12</x:v>
      </x:c>
      <x:c r="F7" s="98">
        <x:v>48000</x:v>
      </x:c>
      <x:c r="G7" s="98">
        <x:f t="shared" si="0"/>
        <x:v>576000</x:v>
      </x:c>
      <x:c r="H7" s="84"/>
      <x:c r="I7" s="84"/>
    </x:row>
    <x:row r="8" ht="19.200000762939453" customHeight="1">
      <x:c r="A8" s="84"/>
      <x:c r="B8" s="93" t="s">
        <x:v>69</x:v>
      </x:c>
      <x:c r="C8" s="94" t="s">
        <x:v>95</x:v>
      </x:c>
      <x:c r="D8" s="94" t="s">
        <x:v>297</x:v>
      </x:c>
      <x:c r="E8" s="93">
        <x:v>18</x:v>
      </x:c>
      <x:c r="F8" s="95">
        <x:v>50000</x:v>
      </x:c>
      <x:c r="G8" s="95">
        <x:f t="shared" si="0"/>
        <x:v>900000</x:v>
      </x:c>
      <x:c r="H8" s="84"/>
      <x:c r="I8" s="84"/>
    </x:row>
    <x:row r="9" ht="19.200000762939453" customHeight="1">
      <x:c r="A9" s="84"/>
      <x:c r="B9" s="96" t="s">
        <x:v>72</x:v>
      </x:c>
      <x:c r="C9" s="97" t="s">
        <x:v>89</x:v>
      </x:c>
      <x:c r="D9" s="97" t="s">
        <x:v>298</x:v>
      </x:c>
      <x:c r="E9" s="96">
        <x:v>14</x:v>
      </x:c>
      <x:c r="F9" s="98">
        <x:v>60000</x:v>
      </x:c>
      <x:c r="G9" s="98">
        <x:f t="shared" si="0"/>
        <x:v>840000</x:v>
      </x:c>
      <x:c r="H9" s="84"/>
      <x:c r="I9" s="84"/>
    </x:row>
    <x:row r="10" ht="19.200000762939453" customHeight="1">
      <x:c r="A10" s="84"/>
      <x:c r="B10" s="93" t="s">
        <x:v>74</x:v>
      </x:c>
      <x:c r="C10" s="94" t="s">
        <x:v>61</x:v>
      </x:c>
      <x:c r="D10" s="94" t="s">
        <x:v>295</x:v>
      </x:c>
      <x:c r="E10" s="93">
        <x:v>30</x:v>
      </x:c>
      <x:c r="F10" s="95">
        <x:v>12000</x:v>
      </x:c>
      <x:c r="G10" s="95">
        <x:f t="shared" si="0"/>
        <x:v>360000</x:v>
      </x:c>
      <x:c r="H10" s="84"/>
      <x:c r="I10" s="84"/>
    </x:row>
    <x:row r="11" ht="19.200000762939453" customHeight="1">
      <x:c r="A11" s="84"/>
      <x:c r="B11" s="96" t="s">
        <x:v>76</x:v>
      </x:c>
      <x:c r="C11" s="97" t="s">
        <x:v>73</x:v>
      </x:c>
      <x:c r="D11" s="97" t="s">
        <x:v>294</x:v>
      </x:c>
      <x:c r="E11" s="96">
        <x:v>11</x:v>
      </x:c>
      <x:c r="F11" s="98">
        <x:v>85000</x:v>
      </x:c>
      <x:c r="G11" s="98">
        <x:f t="shared" si="0"/>
        <x:v>935000</x:v>
      </x:c>
      <x:c r="H11" s="84"/>
      <x:c r="I11" s="84"/>
    </x:row>
    <x:row r="12" ht="19.200000762939453" customHeight="1">
      <x:c r="A12" s="84"/>
      <x:c r="B12" s="93" t="s">
        <x:v>78</x:v>
      </x:c>
      <x:c r="C12" s="94" t="s">
        <x:v>70</x:v>
      </x:c>
      <x:c r="D12" s="94" t="s">
        <x:v>299</x:v>
      </x:c>
      <x:c r="E12" s="93">
        <x:v>16</x:v>
      </x:c>
      <x:c r="F12" s="95">
        <x:v>55000</x:v>
      </x:c>
      <x:c r="G12" s="95">
        <x:f t="shared" si="0"/>
        <x:v>880000</x:v>
      </x:c>
      <x:c r="H12" s="84"/>
      <x:c r="I12" s="84"/>
    </x:row>
    <x:row r="13" ht="19.200000762939453" customHeight="1">
      <x:c r="A13" s="84"/>
      <x:c r="B13" s="96" t="s">
        <x:v>80</x:v>
      </x:c>
      <x:c r="C13" s="97" t="s">
        <x:v>91</x:v>
      </x:c>
      <x:c r="D13" s="97" t="s">
        <x:v>295</x:v>
      </x:c>
      <x:c r="E13" s="96">
        <x:v>19</x:v>
      </x:c>
      <x:c r="F13" s="98">
        <x:v>28000</x:v>
      </x:c>
      <x:c r="G13" s="98">
        <x:f t="shared" si="0"/>
        <x:v>532000</x:v>
      </x:c>
      <x:c r="H13" s="84"/>
      <x:c r="I13" s="84"/>
    </x:row>
    <x:row r="14" ht="19.200000762939453" customHeight="1">
      <x:c r="A14" s="84"/>
      <x:c r="B14" s="93" t="s">
        <x:v>82</x:v>
      </x:c>
      <x:c r="C14" s="94" t="s">
        <x:v>85</x:v>
      </x:c>
      <x:c r="D14" s="94" t="s">
        <x:v>300</x:v>
      </x:c>
      <x:c r="E14" s="93">
        <x:v>24</x:v>
      </x:c>
      <x:c r="F14" s="95">
        <x:v>10000</x:v>
      </x:c>
      <x:c r="G14" s="95">
        <x:f t="shared" si="0"/>
        <x:v>240000</x:v>
      </x:c>
      <x:c r="H14" s="84"/>
      <x:c r="I14" s="84"/>
    </x:row>
    <x:row r="15" ht="19.200000762939453" customHeight="1">
      <x:c r="A15" s="84"/>
      <x:c r="B15" s="96" t="s">
        <x:v>84</x:v>
      </x:c>
      <x:c r="C15" s="97" t="s">
        <x:v>87</x:v>
      </x:c>
      <x:c r="D15" s="97" t="s">
        <x:v>297</x:v>
      </x:c>
      <x:c r="E15" s="96">
        <x:v>13</x:v>
      </x:c>
      <x:c r="F15" s="98">
        <x:v>72000</x:v>
      </x:c>
      <x:c r="G15" s="98">
        <x:f t="shared" si="0"/>
        <x:v>936000</x:v>
      </x:c>
      <x:c r="H15" s="84"/>
      <x:c r="I15" s="84"/>
    </x:row>
    <x:row r="16" ht="19.200000762939453" customHeight="1">
      <x:c r="A16" s="84"/>
      <x:c r="B16" s="93" t="s">
        <x:v>86</x:v>
      </x:c>
      <x:c r="C16" s="94" t="s">
        <x:v>111</x:v>
      </x:c>
      <x:c r="D16" s="94" t="s">
        <x:v>296</x:v>
      </x:c>
      <x:c r="E16" s="93">
        <x:v>10</x:v>
      </x:c>
      <x:c r="F16" s="95">
        <x:v>52000</x:v>
      </x:c>
      <x:c r="G16" s="95">
        <x:f t="shared" si="0"/>
        <x:v>520000</x:v>
      </x:c>
      <x:c r="H16" s="84"/>
      <x:c r="I16" s="84"/>
    </x:row>
    <x:row r="17" ht="19.200000762939453" customHeight="1">
      <x:c r="A17" s="84"/>
      <x:c r="B17" s="96" t="s">
        <x:v>88</x:v>
      </x:c>
      <x:c r="C17" s="97" t="s">
        <x:v>81</x:v>
      </x:c>
      <x:c r="D17" s="97" t="s">
        <x:v>295</x:v>
      </x:c>
      <x:c r="E17" s="96">
        <x:v>21</x:v>
      </x:c>
      <x:c r="F17" s="98">
        <x:v>30000</x:v>
      </x:c>
      <x:c r="G17" s="98">
        <x:f t="shared" si="0"/>
        <x:v>630000</x:v>
      </x:c>
      <x:c r="H17" s="84"/>
      <x:c r="I17" s="84"/>
    </x:row>
    <x:row r="18" ht="19.200000762939453" customHeight="1">
      <x:c r="A18" s="84"/>
      <x:c r="B18" s="93" t="s">
        <x:v>90</x:v>
      </x:c>
      <x:c r="C18" s="94" t="s">
        <x:v>105</x:v>
      </x:c>
      <x:c r="D18" s="94" t="s">
        <x:v>295</x:v>
      </x:c>
      <x:c r="E18" s="93">
        <x:v>15</x:v>
      </x:c>
      <x:c r="F18" s="95">
        <x:v>20000</x:v>
      </x:c>
      <x:c r="G18" s="95">
        <x:f t="shared" si="0"/>
        <x:v>300000</x:v>
      </x:c>
      <x:c r="H18" s="84"/>
      <x:c r="I18" s="84"/>
    </x:row>
    <x:row r="19" ht="19.200000762939453" customHeight="1">
      <x:c r="A19" s="84"/>
      <x:c r="B19" s="96" t="s">
        <x:v>92</x:v>
      </x:c>
      <x:c r="C19" s="97" t="s">
        <x:v>290</x:v>
      </x:c>
      <x:c r="D19" s="97" t="s">
        <x:v>301</x:v>
      </x:c>
      <x:c r="E19" s="96">
        <x:v>9</x:v>
      </x:c>
      <x:c r="F19" s="98">
        <x:v>145000</x:v>
      </x:c>
      <x:c r="G19" s="98">
        <x:f t="shared" si="0"/>
        <x:v>1305000</x:v>
      </x:c>
      <x:c r="H19" s="84"/>
      <x:c r="I19" s="84"/>
    </x:row>
    <x:row r="20" ht="19.200000762939453" customHeight="1">
      <x:c r="A20" s="84"/>
      <x:c r="B20" s="93" t="s">
        <x:v>94</x:v>
      </x:c>
      <x:c r="C20" s="94" t="s">
        <x:v>101</x:v>
      </x:c>
      <x:c r="D20" s="94" t="s">
        <x:v>297</x:v>
      </x:c>
      <x:c r="E20" s="93">
        <x:v>8</x:v>
      </x:c>
      <x:c r="F20" s="95">
        <x:v>95000</x:v>
      </x:c>
      <x:c r="G20" s="95">
        <x:f t="shared" si="0"/>
        <x:v>760000</x:v>
      </x:c>
      <x:c r="H20" s="84"/>
      <x:c r="I20" s="84"/>
    </x:row>
    <x:row r="21" ht="19.200000762939453" customHeight="1">
      <x:c r="A21" s="84"/>
      <x:c r="B21" s="96" t="s">
        <x:v>96</x:v>
      </x:c>
      <x:c r="C21" s="97" t="s">
        <x:v>117</x:v>
      </x:c>
      <x:c r="D21" s="97" t="s">
        <x:v>300</x:v>
      </x:c>
      <x:c r="E21" s="96">
        <x:v>20</x:v>
      </x:c>
      <x:c r="F21" s="98">
        <x:v>39000</x:v>
      </x:c>
      <x:c r="G21" s="98">
        <x:f t="shared" si="0"/>
        <x:v>780000</x:v>
      </x:c>
      <x:c r="H21" s="84"/>
      <x:c r="I21" s="84"/>
    </x:row>
    <x:row r="22">
      <x:c r="A22" s="84"/>
      <x:c r="B22" s="84"/>
      <x:c r="C22" s="84"/>
      <x:c r="D22" s="84"/>
      <x:c r="E22" s="84"/>
      <x:c r="F22" s="84"/>
      <x:c r="G22" s="84"/>
      <x:c r="H22" s="84"/>
      <x:c r="I22" s="84"/>
    </x:row>
    <x:row r="23">
      <x:c r="A23" s="84"/>
      <x:c r="B23" s="84"/>
      <x:c r="C23" s="84"/>
      <x:c r="D23" s="84"/>
      <x:c r="E23" s="84"/>
      <x:c r="F23" s="84"/>
      <x:c r="G23" s="84"/>
      <x:c r="H23" s="84"/>
      <x:c r="I23" s="84"/>
    </x:row>
    <x:row r="24">
      <x:c r="A24" s="84"/>
      <x:c r="B24" s="84"/>
      <x:c r="C24" s="84"/>
      <x:c r="D24" s="84"/>
      <x:c r="E24" s="84"/>
      <x:c r="F24" s="84"/>
      <x:c r="G24" s="84"/>
      <x:c r="H24" s="84"/>
      <x:c r="I24" s="84"/>
    </x:row>
    <x:row r="25">
      <x:c r="A25" s="84"/>
      <x:c r="B25" s="84"/>
      <x:c r="C25" s="84"/>
      <x:c r="D25" s="84"/>
      <x:c r="E25" s="84"/>
      <x:c r="F25" s="84"/>
      <x:c r="G25" s="84"/>
      <x:c r="H25" s="84"/>
      <x:c r="I25" s="84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4" customWidth="1"/>
    <x:col min="3" max="3" width="25" customWidth="1"/>
    <x:col min="4" max="4" width="10.296875" customWidth="1"/>
    <x:col min="5" max="6" width="15" customWidth="1"/>
    <x:col min="7" max="8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  <x:c r="H1" s="84"/>
    </x:row>
    <x:row r="2" ht="6.449999809265137" customHeight="1">
      <x:c r="A2" s="84"/>
      <x:c r="B2" s="84"/>
      <x:c r="C2" s="84"/>
      <x:c r="D2" s="84"/>
      <x:c r="E2" s="84"/>
      <x:c r="F2" s="84"/>
      <x:c r="G2" s="84"/>
      <x:c r="H2" s="84"/>
    </x:row>
    <x:row r="3" ht="19.200000762939453" customHeight="1">
      <x:c r="A3" s="84"/>
      <x:c r="B3" s="99" t="s">
        <x:v>302</x:v>
      </x:c>
      <x:c r="C3" s="99" t="s">
        <x:v>124</x:v>
      </x:c>
      <x:c r="D3" s="99" t="s">
        <x:v>125</x:v>
      </x:c>
      <x:c r="E3" s="99" t="s">
        <x:v>56</x:v>
      </x:c>
      <x:c r="F3" s="99" t="s">
        <x:v>200</x:v>
      </x:c>
      <x:c r="G3" s="84"/>
      <x:c r="H3" s="84"/>
    </x:row>
    <x:row r="4" ht="18">
      <x:c r="A4" s="84"/>
      <x:c r="B4" s="100" t="s">
        <x:v>303</x:v>
      </x:c>
      <x:c r="C4" s="101" t="s">
        <x:v>115</x:v>
      </x:c>
      <x:c r="D4" s="100">
        <x:v>2</x:v>
      </x:c>
      <x:c r="E4" s="102">
        <x:v>42000</x:v>
      </x:c>
      <x:c r="F4" s="102" t="n">
        <x:f t="shared" ref="F4:F15" si="0">D4*E4</x:f>
        <x:v>84000</x:v>
      </x:c>
      <x:c r="G4" s="84"/>
      <x:c r="H4" s="84"/>
    </x:row>
    <x:row r="5" ht="18">
      <x:c r="A5" s="84"/>
      <x:c r="B5" s="103" t="s">
        <x:v>304</x:v>
      </x:c>
      <x:c r="C5" s="104" t="s">
        <x:v>287</x:v>
      </x:c>
      <x:c r="D5" s="103">
        <x:v>4</x:v>
      </x:c>
      <x:c r="E5" s="105">
        <x:v>22000</x:v>
      </x:c>
      <x:c r="F5" s="105">
        <x:f t="shared" si="0"/>
        <x:v>88000</x:v>
      </x:c>
      <x:c r="G5" s="84"/>
      <x:c r="H5" s="84"/>
    </x:row>
    <x:row r="6" ht="18">
      <x:c r="A6" s="84"/>
      <x:c r="B6" s="100" t="s">
        <x:v>305</x:v>
      </x:c>
      <x:c r="C6" s="101" t="s">
        <x:v>75</x:v>
      </x:c>
      <x:c r="D6" s="100">
        <x:v>1</x:v>
      </x:c>
      <x:c r="E6" s="102">
        <x:v>38000</x:v>
      </x:c>
      <x:c r="F6" s="102">
        <x:f t="shared" si="0"/>
        <x:v>38000</x:v>
      </x:c>
      <x:c r="G6" s="84"/>
      <x:c r="H6" s="84"/>
    </x:row>
    <x:row r="7" ht="18">
      <x:c r="A7" s="84"/>
      <x:c r="B7" s="103" t="s">
        <x:v>306</x:v>
      </x:c>
      <x:c r="C7" s="104" t="s">
        <x:v>83</x:v>
      </x:c>
      <x:c r="D7" s="103">
        <x:v>3</x:v>
      </x:c>
      <x:c r="E7" s="105">
        <x:v>48000</x:v>
      </x:c>
      <x:c r="F7" s="105">
        <x:f t="shared" si="0"/>
        <x:v>144000</x:v>
      </x:c>
      <x:c r="G7" s="84"/>
      <x:c r="H7" s="84"/>
    </x:row>
    <x:row r="8" s="107" customFormat="1" ht="18">
      <x:c r="A8" s="106"/>
      <x:c r="B8" s="100" t="s">
        <x:v>307</x:v>
      </x:c>
      <x:c r="C8" s="101" t="s">
        <x:v>95</x:v>
      </x:c>
      <x:c r="D8" s="100">
        <x:v>2</x:v>
      </x:c>
      <x:c r="E8" s="102">
        <x:v>50000</x:v>
      </x:c>
      <x:c r="F8" s="102">
        <x:f t="shared" si="0"/>
        <x:v>100000</x:v>
      </x:c>
      <x:c r="G8" s="106"/>
      <x:c r="H8" s="106"/>
    </x:row>
    <x:row r="9" ht="18">
      <x:c r="A9" s="84"/>
      <x:c r="B9" s="103" t="s">
        <x:v>308</x:v>
      </x:c>
      <x:c r="C9" s="104" t="s">
        <x:v>89</x:v>
      </x:c>
      <x:c r="D9" s="103">
        <x:v>2</x:v>
      </x:c>
      <x:c r="E9" s="105">
        <x:v>60000</x:v>
      </x:c>
      <x:c r="F9" s="105">
        <x:f t="shared" si="0"/>
        <x:v>120000</x:v>
      </x:c>
      <x:c r="G9" s="84"/>
      <x:c r="H9" s="84"/>
    </x:row>
    <x:row r="10" ht="18">
      <x:c r="A10" s="84"/>
      <x:c r="B10" s="100" t="s">
        <x:v>309</x:v>
      </x:c>
      <x:c r="C10" s="101" t="s">
        <x:v>61</x:v>
      </x:c>
      <x:c r="D10" s="100">
        <x:v>5</x:v>
      </x:c>
      <x:c r="E10" s="102">
        <x:v>12000</x:v>
      </x:c>
      <x:c r="F10" s="102">
        <x:f t="shared" si="0"/>
        <x:v>60000</x:v>
      </x:c>
      <x:c r="G10" s="84"/>
      <x:c r="H10" s="84"/>
    </x:row>
    <x:row r="11" ht="18">
      <x:c r="A11" s="84"/>
      <x:c r="B11" s="103" t="s">
        <x:v>310</x:v>
      </x:c>
      <x:c r="C11" s="104" t="s">
        <x:v>73</x:v>
      </x:c>
      <x:c r="D11" s="103">
        <x:v>1</x:v>
      </x:c>
      <x:c r="E11" s="105">
        <x:v>85000</x:v>
      </x:c>
      <x:c r="F11" s="105">
        <x:f t="shared" si="0"/>
        <x:v>85000</x:v>
      </x:c>
      <x:c r="G11" s="84"/>
      <x:c r="H11" s="84"/>
    </x:row>
    <x:row r="12" ht="18">
      <x:c r="A12" s="84"/>
      <x:c r="B12" s="100" t="s">
        <x:v>311</x:v>
      </x:c>
      <x:c r="C12" s="101" t="s">
        <x:v>70</x:v>
      </x:c>
      <x:c r="D12" s="100">
        <x:v>2</x:v>
      </x:c>
      <x:c r="E12" s="102">
        <x:v>55000</x:v>
      </x:c>
      <x:c r="F12" s="102">
        <x:f t="shared" si="0"/>
        <x:v>110000</x:v>
      </x:c>
      <x:c r="G12" s="84"/>
      <x:c r="H12" s="84"/>
    </x:row>
    <x:row r="13" ht="18">
      <x:c r="A13" s="84"/>
      <x:c r="B13" s="103" t="s">
        <x:v>312</x:v>
      </x:c>
      <x:c r="C13" s="104" t="s">
        <x:v>91</x:v>
      </x:c>
      <x:c r="D13" s="103">
        <x:v>3</x:v>
      </x:c>
      <x:c r="E13" s="105">
        <x:v>28000</x:v>
      </x:c>
      <x:c r="F13" s="105">
        <x:f t="shared" si="0"/>
        <x:v>84000</x:v>
      </x:c>
      <x:c r="G13" s="84"/>
      <x:c r="H13" s="84"/>
    </x:row>
    <x:row r="14" ht="18">
      <x:c r="A14" s="84"/>
      <x:c r="B14" s="100" t="s">
        <x:v>313</x:v>
      </x:c>
      <x:c r="C14" s="101" t="s">
        <x:v>85</x:v>
      </x:c>
      <x:c r="D14" s="100">
        <x:v>6</x:v>
      </x:c>
      <x:c r="E14" s="102">
        <x:v>10000</x:v>
      </x:c>
      <x:c r="F14" s="102">
        <x:f t="shared" si="0"/>
        <x:v>60000</x:v>
      </x:c>
      <x:c r="G14" s="84"/>
      <x:c r="H14" s="84"/>
    </x:row>
    <x:row r="15" ht="18">
      <x:c r="A15" s="84"/>
      <x:c r="B15" s="103" t="s">
        <x:v>314</x:v>
      </x:c>
      <x:c r="C15" s="104" t="s">
        <x:v>87</x:v>
      </x:c>
      <x:c r="D15" s="103">
        <x:v>2</x:v>
      </x:c>
      <x:c r="E15" s="105">
        <x:v>72000</x:v>
      </x:c>
      <x:c r="F15" s="105">
        <x:f t="shared" si="0"/>
        <x:v>144000</x:v>
      </x:c>
      <x:c r="G15" s="84"/>
      <x:c r="H15" s="84"/>
    </x:row>
    <x:row r="16">
      <x:c r="A16" s="84"/>
      <x:c r="B16" s="84"/>
      <x:c r="C16" s="84"/>
      <x:c r="D16" s="84"/>
      <x:c r="E16" s="84"/>
      <x:c r="F16" s="84"/>
      <x:c r="G16" s="84"/>
      <x:c r="H16" s="84"/>
    </x:row>
    <x:row r="17">
      <x:c r="A17" s="84"/>
      <x:c r="B17" s="84"/>
      <x:c r="C17" s="84"/>
      <x:c r="D17" s="84"/>
      <x:c r="E17" s="84"/>
      <x:c r="F17" s="84"/>
      <x:c r="G17" s="84"/>
      <x:c r="H17" s="84"/>
    </x:row>
    <x:row r="18">
      <x:c r="A18" s="84"/>
      <x:c r="B18" s="84"/>
      <x:c r="C18" s="84"/>
      <x:c r="D18" s="84"/>
      <x:c r="E18" s="84"/>
      <x:c r="F18" s="84"/>
      <x:c r="G18" s="84"/>
      <x:c r="H18" s="84"/>
    </x:row>
    <x:row r="19">
      <x:c r="A19" s="84"/>
      <x:c r="B19" s="84"/>
      <x:c r="C19" s="84"/>
      <x:c r="D19" s="84"/>
      <x:c r="E19" s="84"/>
      <x:c r="F19" s="84"/>
      <x:c r="G19" s="84"/>
      <x:c r="H19" s="84"/>
    </x:row>
    <x:row r="20">
      <x:c r="A20" s="84"/>
      <x:c r="B20" s="84"/>
      <x:c r="C20" s="84"/>
      <x:c r="D20" s="84"/>
      <x:c r="E20" s="84"/>
      <x:c r="F20" s="84"/>
      <x:c r="G20" s="84"/>
      <x:c r="H20" s="8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20.399999618530273"/>
  <x:cols>
    <x:col min="1" max="1" width="3" style="20" customWidth="1"/>
    <x:col min="2" max="2" width="26.796875" style="20" customWidth="1"/>
    <x:col min="3" max="7" width="19.19921875" style="20" customWidth="1"/>
    <x:col min="8" max="9" width="3" style="20" customWidth="1"/>
    <x:col min="10" max="16384" width="8.796875" style="20" customWidth="0"/>
  </x:cols>
  <x:sheetData>
    <x:row r="1" ht="6.449999809265137" customHeight="1">
      <x:c r="A1" s="108"/>
      <x:c r="B1" s="108"/>
      <x:c r="C1" s="108"/>
      <x:c r="D1" s="108"/>
      <x:c r="E1" s="108"/>
      <x:c r="F1" s="108"/>
      <x:c r="G1" s="108"/>
      <x:c r="H1" s="108"/>
      <x:c r="I1" s="108"/>
    </x:row>
    <x:row r="2" ht="19.200000762939453" customHeight="1">
      <x:c r="A2" s="108"/>
      <x:c r="B2" s="168" t="s">
        <x:v>315</x:v>
      </x:c>
      <x:c r="C2" s="168"/>
      <x:c r="D2" s="168"/>
      <x:c r="E2" s="168"/>
      <x:c r="F2" s="168"/>
      <x:c r="G2" s="168"/>
      <x:c r="H2" s="108"/>
      <x:c r="I2" s="108"/>
    </x:row>
    <x:row r="3" ht="19.200000762939453" customHeight="1">
      <x:c r="A3" s="108"/>
      <x:c r="B3" s="168"/>
      <x:c r="C3" s="168"/>
      <x:c r="D3" s="168"/>
      <x:c r="E3" s="168"/>
      <x:c r="F3" s="168"/>
      <x:c r="G3" s="168"/>
      <x:c r="H3" s="108"/>
      <x:c r="I3" s="108"/>
    </x:row>
    <x:row r="4" ht="7.949999809265137" customHeight="1">
      <x:c r="A4" s="108"/>
      <x:c r="B4" s="108"/>
      <x:c r="C4" s="108"/>
      <x:c r="D4" s="108"/>
      <x:c r="E4" s="108"/>
      <x:c r="F4" s="108"/>
      <x:c r="G4" s="108"/>
      <x:c r="H4" s="108"/>
      <x:c r="I4" s="108"/>
    </x:row>
    <x:row r="5" ht="19.200000762939453" customHeight="1">
      <x:c r="A5" s="108"/>
      <x:c r="B5" s="110" t="s">
        <x:v>124</x:v>
      </x:c>
      <x:c r="C5" s="110" t="s">
        <x:v>282</x:v>
      </x:c>
      <x:c r="D5" s="110" t="s">
        <x:v>283</x:v>
      </x:c>
      <x:c r="E5" s="110" t="s">
        <x:v>284</x:v>
      </x:c>
      <x:c r="F5" s="110" t="s">
        <x:v>285</x:v>
      </x:c>
      <x:c r="G5" s="110" t="s">
        <x:v>286</x:v>
      </x:c>
      <x:c r="H5" s="108"/>
      <x:c r="I5" s="108"/>
    </x:row>
    <x:row r="6" s="109" customFormat="1" ht="31.799999237060547" customHeight="1">
      <x:c r="A6" s="108"/>
      <x:c r="B6" s="111" t="s">
        <x:v>115</x:v>
      </x:c>
      <x:c r="C6" s="113">
        <x:v>125000</x:v>
      </x:c>
      <x:c r="D6" s="113">
        <x:v>168000</x:v>
      </x:c>
      <x:c r="E6" s="113">
        <x:v>147000</x:v>
      </x:c>
      <x:c r="F6" s="113">
        <x:v>189000</x:v>
      </x:c>
      <x:c r="G6" s="117" t="n">
        <x:f t="shared" ref="G6:G11" si="0">SUM(C6:F6)</x:f>
        <x:v>629000</x:v>
      </x:c>
      <x:c r="H6" s="108"/>
      <x:c r="I6" s="108"/>
    </x:row>
    <x:row r="7" s="109" customFormat="1" ht="31.799999237060547" customHeight="1">
      <x:c r="A7" s="108"/>
      <x:c r="B7" s="112" t="s">
        <x:v>287</x:v>
      </x:c>
      <x:c r="C7" s="114">
        <x:v>98000</x:v>
      </x:c>
      <x:c r="D7" s="114">
        <x:v>115000</x:v>
      </x:c>
      <x:c r="E7" s="114">
        <x:v>102000</x:v>
      </x:c>
      <x:c r="F7" s="114">
        <x:v>130000</x:v>
      </x:c>
      <x:c r="G7" s="117">
        <x:f t="shared" si="0"/>
        <x:v>445000</x:v>
      </x:c>
      <x:c r="H7" s="108"/>
      <x:c r="I7" s="108"/>
    </x:row>
    <x:row r="8" s="109" customFormat="1" ht="31.799999237060547" customHeight="1">
      <x:c r="A8" s="108"/>
      <x:c r="B8" s="111" t="s">
        <x:v>75</x:v>
      </x:c>
      <x:c r="C8" s="113">
        <x:v>144000</x:v>
      </x:c>
      <x:c r="D8" s="113">
        <x:v>152000</x:v>
      </x:c>
      <x:c r="E8" s="113">
        <x:v>171000</x:v>
      </x:c>
      <x:c r="F8" s="113">
        <x:v>160000</x:v>
      </x:c>
      <x:c r="G8" s="117">
        <x:f t="shared" si="0"/>
        <x:v>627000</x:v>
      </x:c>
      <x:c r="H8" s="108"/>
      <x:c r="I8" s="108"/>
    </x:row>
    <x:row r="9" s="109" customFormat="1" ht="31.799999237060547" customHeight="1">
      <x:c r="A9" s="108"/>
      <x:c r="B9" s="112" t="s">
        <x:v>83</x:v>
      </x:c>
      <x:c r="C9" s="114">
        <x:v>120000</x:v>
      </x:c>
      <x:c r="D9" s="114">
        <x:v>136000</x:v>
      </x:c>
      <x:c r="E9" s="114">
        <x:v>128000</x:v>
      </x:c>
      <x:c r="F9" s="114">
        <x:v>145000</x:v>
      </x:c>
      <x:c r="G9" s="117">
        <x:f t="shared" si="0"/>
        <x:v>529000</x:v>
      </x:c>
      <x:c r="H9" s="108"/>
      <x:c r="I9" s="108"/>
    </x:row>
    <x:row r="10" s="109" customFormat="1" ht="31.799999237060547" customHeight="1">
      <x:c r="A10" s="108"/>
      <x:c r="B10" s="111" t="s">
        <x:v>95</x:v>
      </x:c>
      <x:c r="C10" s="113">
        <x:v>175000</x:v>
      </x:c>
      <x:c r="D10" s="113">
        <x:v>190000</x:v>
      </x:c>
      <x:c r="E10" s="113">
        <x:v>183000</x:v>
      </x:c>
      <x:c r="F10" s="113">
        <x:v>205000</x:v>
      </x:c>
      <x:c r="G10" s="117">
        <x:f t="shared" si="0"/>
        <x:v>753000</x:v>
      </x:c>
      <x:c r="H10" s="108"/>
      <x:c r="I10" s="108"/>
    </x:row>
    <x:row r="11" s="109" customFormat="1" ht="31.799999237060547" customHeight="1">
      <x:c r="A11" s="108"/>
      <x:c r="B11" s="112" t="s">
        <x:v>89</x:v>
      </x:c>
      <x:c r="C11" s="114">
        <x:v>160000</x:v>
      </x:c>
      <x:c r="D11" s="114">
        <x:v>148000</x:v>
      </x:c>
      <x:c r="E11" s="114">
        <x:v>172000</x:v>
      </x:c>
      <x:c r="F11" s="114">
        <x:v>181000</x:v>
      </x:c>
      <x:c r="G11" s="117">
        <x:f t="shared" si="0"/>
        <x:v>661000</x:v>
      </x:c>
      <x:c r="H11" s="108"/>
      <x:c r="I11" s="108"/>
    </x:row>
    <x:row r="12" s="109" customFormat="1" ht="31.799999237060547" customHeight="1">
      <x:c r="A12" s="108"/>
      <x:c r="B12" s="115" t="s">
        <x:v>288</x:v>
      </x:c>
      <x:c r="C12" s="116" t="n">
        <x:f>SUM(C6:C11)</x:f>
        <x:v>822000</x:v>
      </x:c>
      <x:c r="D12" s="116" t="n">
        <x:f>SUM(D6:D11)</x:f>
        <x:v>909000</x:v>
      </x:c>
      <x:c r="E12" s="116" t="n">
        <x:f>SUM(E6:E11)</x:f>
        <x:v>903000</x:v>
      </x:c>
      <x:c r="F12" s="116" t="n">
        <x:f>SUM(F6:F11)</x:f>
        <x:v>1010000</x:v>
      </x:c>
      <x:c r="G12" s="116" t="n">
        <x:f>SUM(G6:G11)</x:f>
        <x:v>3644000</x:v>
      </x:c>
      <x:c r="H12" s="108"/>
      <x:c r="I12" s="108"/>
    </x:row>
    <x:row r="13" ht="21">
      <x:c r="A13" s="108"/>
      <x:c r="B13" s="108"/>
      <x:c r="C13" s="108"/>
      <x:c r="D13" s="108"/>
      <x:c r="E13" s="108"/>
      <x:c r="F13" s="108"/>
      <x:c r="G13" s="108"/>
      <x:c r="H13" s="108"/>
      <x:c r="I13" s="108"/>
    </x:row>
    <x:row r="14" ht="21">
      <x:c r="A14" s="108"/>
      <x:c r="B14" s="108"/>
      <x:c r="C14" s="108"/>
      <x:c r="D14" s="108"/>
      <x:c r="E14" s="108"/>
      <x:c r="F14" s="108"/>
      <x:c r="G14" s="108"/>
      <x:c r="H14" s="108"/>
      <x:c r="I14" s="108"/>
    </x:row>
    <x:row r="15" ht="21">
      <x:c r="A15" s="108"/>
      <x:c r="B15" s="108"/>
      <x:c r="C15" s="108"/>
      <x:c r="D15" s="108"/>
      <x:c r="E15" s="108"/>
      <x:c r="F15" s="108"/>
      <x:c r="G15" s="108"/>
      <x:c r="H15" s="108"/>
      <x:c r="I15" s="108"/>
    </x:row>
    <x:row r="16" ht="21">
      <x:c r="A16" s="108"/>
      <x:c r="B16" s="108"/>
      <x:c r="C16" s="108"/>
      <x:c r="D16" s="108"/>
      <x:c r="E16" s="108"/>
      <x:c r="F16" s="108"/>
      <x:c r="G16" s="108"/>
      <x:c r="H16" s="108"/>
      <x:c r="I16" s="108"/>
    </x:row>
    <x:row r="17" ht="21">
      <x:c r="A17" s="108"/>
      <x:c r="B17" s="108"/>
      <x:c r="C17" s="108"/>
      <x:c r="D17" s="108"/>
      <x:c r="E17" s="108"/>
      <x:c r="F17" s="108"/>
      <x:c r="G17" s="108"/>
      <x:c r="H17" s="108"/>
      <x:c r="I17" s="108"/>
    </x:row>
    <x:row r="18" ht="21">
      <x:c r="A18" s="108"/>
      <x:c r="B18" s="108"/>
      <x:c r="C18" s="108"/>
      <x:c r="D18" s="108"/>
      <x:c r="E18" s="108"/>
      <x:c r="F18" s="108"/>
      <x:c r="G18" s="108"/>
      <x:c r="H18" s="108"/>
      <x:c r="I18" s="108"/>
    </x:row>
  </x:sheetData>
  <x:mergeCells>
    <x:mergeCell ref="B2:G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12" customWidth="1"/>
    <x:col min="2" max="7" width="15" customWidth="1"/>
    <x:col min="8" max="9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  <x:c r="H1" s="84"/>
      <x:c r="I1" s="84"/>
    </x:row>
    <x:row r="2" ht="6.449999809265137" customHeight="1">
      <x:c r="A2" s="84"/>
      <x:c r="B2" s="84"/>
      <x:c r="C2" s="84"/>
      <x:c r="D2" s="84"/>
      <x:c r="E2" s="84"/>
      <x:c r="F2" s="84"/>
      <x:c r="G2" s="84"/>
      <x:c r="H2" s="84"/>
      <x:c r="I2" s="84"/>
    </x:row>
    <x:row r="3" ht="19.200000762939453" customHeight="1">
      <x:c r="A3" s="84"/>
      <x:c r="B3" s="119" t="s">
        <x:v>47</x:v>
      </x:c>
      <x:c r="C3" s="119" t="s">
        <x:v>316</x:v>
      </x:c>
      <x:c r="D3" s="119" t="s">
        <x:v>317</x:v>
      </x:c>
      <x:c r="E3" s="119" t="s">
        <x:v>318</x:v>
      </x:c>
      <x:c r="F3" s="119" t="s">
        <x:v>319</x:v>
      </x:c>
      <x:c r="G3" s="119" t="s">
        <x:v>320</x:v>
      </x:c>
      <x:c r="H3" s="84"/>
      <x:c r="I3" s="84"/>
    </x:row>
    <x:row r="4" ht="17.549999237060547" customHeight="1">
      <x:c r="A4" s="118" t="s">
        <x:v>321</x:v>
      </x:c>
      <x:c r="B4" s="120">
        <x:v>125000</x:v>
      </x:c>
      <x:c r="C4" s="120">
        <x:v>148000</x:v>
      </x:c>
      <x:c r="D4" s="120">
        <x:v>172000</x:v>
      </x:c>
      <x:c r="E4" s="120">
        <x:v>160000</x:v>
      </x:c>
      <x:c r="F4" s="120">
        <x:v>189000</x:v>
      </x:c>
      <x:c r="G4" s="120">
        <x:v>205000</x:v>
      </x:c>
      <x:c r="H4" s="84"/>
      <x:c r="I4" s="84"/>
    </x:row>
    <x:row r="5" ht="7.949999809265137" customHeight="1">
      <x:c r="A5" s="84"/>
      <x:c r="B5" s="84"/>
      <x:c r="C5" s="84"/>
      <x:c r="D5" s="84"/>
      <x:c r="E5" s="84"/>
      <x:c r="F5" s="84"/>
      <x:c r="G5" s="84"/>
      <x:c r="H5" s="84"/>
      <x:c r="I5" s="84"/>
    </x:row>
    <x:row r="6" ht="7.949999809265137" customHeight="1">
      <x:c r="A6" s="84"/>
      <x:c r="B6" s="84"/>
      <x:c r="C6" s="84"/>
      <x:c r="D6" s="84"/>
      <x:c r="E6" s="84"/>
      <x:c r="F6" s="84"/>
      <x:c r="G6" s="84"/>
      <x:c r="H6" s="84"/>
      <x:c r="I6" s="84"/>
    </x:row>
    <x:row r="7" ht="19.200000762939453" customHeight="1">
      <x:c r="A7" s="84"/>
      <x:c r="B7" s="121" t="s">
        <x:v>322</x:v>
      </x:c>
      <x:c r="C7" s="121" t="s">
        <x:v>321</x:v>
      </x:c>
      <x:c r="D7" s="84"/>
      <x:c r="E7" s="84"/>
      <x:c r="F7" s="84"/>
      <x:c r="G7" s="84"/>
      <x:c r="H7" s="84"/>
      <x:c r="I7" s="84"/>
    </x:row>
    <x:row r="8" ht="17.549999237060547" customHeight="1">
      <x:c r="A8" s="84"/>
      <x:c r="B8" s="122"/>
      <x:c r="C8" s="123"/>
      <x:c r="D8" s="84"/>
      <x:c r="E8" s="84"/>
      <x:c r="F8" s="84"/>
      <x:c r="G8" s="84"/>
      <x:c r="H8" s="84"/>
      <x:c r="I8" s="84"/>
    </x:row>
    <x:row r="9" ht="17.549999237060547" customHeight="1">
      <x:c r="A9" s="84"/>
      <x:c r="B9" s="122"/>
      <x:c r="C9" s="123"/>
      <x:c r="D9" s="84"/>
      <x:c r="E9" s="84"/>
      <x:c r="F9" s="84"/>
      <x:c r="G9" s="84"/>
      <x:c r="H9" s="84"/>
      <x:c r="I9" s="84"/>
    </x:row>
    <x:row r="10" ht="17.549999237060547" customHeight="1">
      <x:c r="A10" s="84"/>
      <x:c r="B10" s="122"/>
      <x:c r="C10" s="123"/>
      <x:c r="D10" s="84"/>
      <x:c r="E10" s="84"/>
      <x:c r="F10" s="84"/>
      <x:c r="G10" s="84"/>
      <x:c r="H10" s="84"/>
      <x:c r="I10" s="84"/>
    </x:row>
    <x:row r="11" ht="17.549999237060547" customHeight="1">
      <x:c r="A11" s="84"/>
      <x:c r="B11" s="122"/>
      <x:c r="C11" s="123"/>
      <x:c r="D11" s="84"/>
      <x:c r="E11" s="84"/>
      <x:c r="F11" s="84"/>
      <x:c r="G11" s="84"/>
      <x:c r="H11" s="84"/>
      <x:c r="I11" s="84"/>
    </x:row>
    <x:row r="12" ht="17.549999237060547" customHeight="1">
      <x:c r="A12" s="84"/>
      <x:c r="B12" s="122"/>
      <x:c r="C12" s="123"/>
      <x:c r="D12" s="84"/>
      <x:c r="E12" s="84"/>
      <x:c r="F12" s="84"/>
      <x:c r="G12" s="84"/>
      <x:c r="H12" s="84"/>
      <x:c r="I12" s="84"/>
    </x:row>
    <x:row r="13" ht="17.549999237060547" customHeight="1">
      <x:c r="A13" s="84"/>
      <x:c r="B13" s="122"/>
      <x:c r="C13" s="123"/>
      <x:c r="D13" s="84"/>
      <x:c r="E13" s="84"/>
      <x:c r="F13" s="84"/>
      <x:c r="G13" s="84"/>
      <x:c r="H13" s="84"/>
      <x:c r="I13" s="84"/>
    </x:row>
    <x:row r="14">
      <x:c r="A14" s="84"/>
      <x:c r="B14" s="84"/>
      <x:c r="C14" s="84"/>
      <x:c r="D14" s="84"/>
      <x:c r="E14" s="84"/>
      <x:c r="F14" s="84"/>
      <x:c r="G14" s="84"/>
      <x:c r="H14" s="84"/>
      <x:c r="I14" s="84"/>
    </x:row>
    <x:row r="15">
      <x:c r="A15" s="84"/>
      <x:c r="B15" s="84"/>
      <x:c r="C15" s="84"/>
      <x:c r="D15" s="84"/>
      <x:c r="E15" s="84"/>
      <x:c r="F15" s="84"/>
      <x:c r="G15" s="84"/>
      <x:c r="H15" s="84"/>
      <x:c r="I15" s="84"/>
    </x:row>
    <x:row r="16">
      <x:c r="A16" s="84"/>
      <x:c r="B16" s="84"/>
      <x:c r="C16" s="84"/>
      <x:c r="D16" s="84"/>
      <x:c r="E16" s="84"/>
      <x:c r="F16" s="84"/>
      <x:c r="G16" s="84"/>
      <x:c r="H16" s="84"/>
      <x:c r="I16" s="84"/>
    </x:row>
    <x:row r="17">
      <x:c r="A17" s="84"/>
      <x:c r="B17" s="84"/>
      <x:c r="C17" s="84"/>
      <x:c r="D17" s="84"/>
      <x:c r="E17" s="84"/>
      <x:c r="F17" s="84"/>
      <x:c r="G17" s="84"/>
      <x:c r="H17" s="84"/>
      <x:c r="I17" s="84"/>
    </x:row>
    <x:row r="18">
      <x:c r="A18" s="84"/>
      <x:c r="B18" s="84"/>
      <x:c r="C18" s="84"/>
      <x:c r="D18" s="84"/>
      <x:c r="E18" s="84"/>
      <x:c r="F18" s="84"/>
      <x:c r="G18" s="84"/>
      <x:c r="H18" s="84"/>
      <x:c r="I18" s="84"/>
    </x:row>
    <x:row r="19">
      <x:c r="A19" s="84"/>
      <x:c r="B19" s="84"/>
      <x:c r="C19" s="84"/>
      <x:c r="D19" s="84"/>
      <x:c r="E19" s="84"/>
      <x:c r="F19" s="84"/>
      <x:c r="G19" s="84"/>
      <x:c r="H19" s="84"/>
      <x:c r="I19" s="84"/>
    </x:row>
    <x:row r="20">
      <x:c r="A20" s="84"/>
      <x:c r="B20" s="84"/>
      <x:c r="C20" s="84"/>
      <x:c r="D20" s="84"/>
      <x:c r="E20" s="84"/>
      <x:c r="F20" s="84"/>
      <x:c r="G20" s="84"/>
      <x:c r="H20" s="84"/>
      <x:c r="I20" s="84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2.296875" customWidth="1"/>
    <x:col min="3" max="3" width="20.8984375" customWidth="1"/>
    <x:col min="4" max="4" width="25.296875" customWidth="1"/>
    <x:col min="5" max="5" width="14.59765625" customWidth="1"/>
    <x:col min="6" max="6" width="3" customWidth="1"/>
    <x:col min="7" max="7" width="6.69921875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</x:row>
    <x:row r="2" ht="6.449999809265137" customHeight="1">
      <x:c r="A2" s="84"/>
      <x:c r="B2" s="84"/>
      <x:c r="C2" s="84"/>
      <x:c r="D2" s="84"/>
      <x:c r="E2" s="84"/>
      <x:c r="F2" s="84"/>
      <x:c r="G2" s="84"/>
    </x:row>
    <x:row r="3" ht="19.200000762939453" customHeight="1">
      <x:c r="A3" s="84"/>
      <x:c r="B3" s="125" t="s">
        <x:v>323</x:v>
      </x:c>
      <x:c r="C3" s="125" t="s">
        <x:v>324</x:v>
      </x:c>
      <x:c r="D3" s="125" t="s">
        <x:v>325</x:v>
      </x:c>
      <x:c r="E3" s="125" t="s">
        <x:v>326</x:v>
      </x:c>
      <x:c r="F3" s="84"/>
      <x:c r="G3" s="84"/>
    </x:row>
    <x:row r="4" ht="19.200000762939453" customHeight="1">
      <x:c r="A4" s="84"/>
      <x:c r="B4" s="126" t="s">
        <x:v>327</x:v>
      </x:c>
      <x:c r="C4" s="127" t="s">
        <x:v>10</x:v>
      </x:c>
      <x:c r="D4" s="127" t="s">
        <x:v>328</x:v>
      </x:c>
      <x:c r="E4" s="128">
        <x:v>46268.336805555555</x:v>
      </x:c>
      <x:c r="F4" s="84"/>
      <x:c r="G4" s="124"/>
    </x:row>
    <x:row r="5" ht="19.200000762939453" customHeight="1">
      <x:c r="A5" s="84"/>
      <x:c r="B5" s="129" t="s">
        <x:v>329</x:v>
      </x:c>
      <x:c r="C5" s="130" t="s">
        <x:v>13</x:v>
      </x:c>
      <x:c r="D5" s="130" t="s">
        <x:v>330</x:v>
      </x:c>
      <x:c r="E5" s="131">
        <x:v>46268.355555555558</x:v>
      </x:c>
      <x:c r="F5" s="84"/>
      <x:c r="G5" s="84"/>
    </x:row>
    <x:row r="6" ht="19.200000762939453" customHeight="1">
      <x:c r="A6" s="84"/>
      <x:c r="B6" s="126" t="s">
        <x:v>331</x:v>
      </x:c>
      <x:c r="C6" s="127" t="s">
        <x:v>15</x:v>
      </x:c>
      <x:c r="D6" s="127" t="s">
        <x:v>332</x:v>
      </x:c>
      <x:c r="E6" s="128">
        <x:v>46268.381944444445</x:v>
      </x:c>
      <x:c r="F6" s="84"/>
      <x:c r="G6" s="84"/>
    </x:row>
    <x:row r="7" ht="19.200000762939453" customHeight="1">
      <x:c r="A7" s="84"/>
      <x:c r="B7" s="129" t="s">
        <x:v>333</x:v>
      </x:c>
      <x:c r="C7" s="130" t="s">
        <x:v>18</x:v>
      </x:c>
      <x:c r="D7" s="130" t="s">
        <x:v>328</x:v>
      </x:c>
      <x:c r="E7" s="131">
        <x:v>46268.408333333333</x:v>
      </x:c>
      <x:c r="F7" s="84"/>
      <x:c r="G7" s="84"/>
    </x:row>
    <x:row r="8" ht="19.200000762939453" customHeight="1">
      <x:c r="A8" s="84"/>
      <x:c r="B8" s="126" t="s">
        <x:v>334</x:v>
      </x:c>
      <x:c r="C8" s="127" t="s">
        <x:v>22</x:v>
      </x:c>
      <x:c r="D8" s="127" t="s">
        <x:v>335</x:v>
      </x:c>
      <x:c r="E8" s="128">
        <x:v>46268.434027777781</x:v>
      </x:c>
      <x:c r="F8" s="84"/>
      <x:c r="G8" s="84"/>
    </x:row>
    <x:row r="9" ht="19.200000762939453" customHeight="1">
      <x:c r="A9" s="84"/>
      <x:c r="B9" s="129" t="s">
        <x:v>336</x:v>
      </x:c>
      <x:c r="C9" s="130" t="s">
        <x:v>26</x:v>
      </x:c>
      <x:c r="D9" s="130" t="s">
        <x:v>332</x:v>
      </x:c>
      <x:c r="E9" s="131">
        <x:v>46268.46875</x:v>
      </x:c>
      <x:c r="F9" s="84"/>
      <x:c r="G9" s="84"/>
    </x:row>
    <x:row r="10" ht="19.200000762939453" customHeight="1">
      <x:c r="A10" s="84"/>
      <x:c r="B10" s="126" t="s">
        <x:v>337</x:v>
      </x:c>
      <x:c r="C10" s="127" t="s">
        <x:v>30</x:v>
      </x:c>
      <x:c r="D10" s="127" t="s">
        <x:v>330</x:v>
      </x:c>
      <x:c r="E10" s="128">
        <x:v>46268.503472222219</x:v>
      </x:c>
      <x:c r="F10" s="84"/>
      <x:c r="G10" s="84"/>
    </x:row>
    <x:row r="11" ht="19.200000762939453" customHeight="1">
      <x:c r="A11" s="84"/>
      <x:c r="B11" s="129" t="s">
        <x:v>338</x:v>
      </x:c>
      <x:c r="C11" s="130" t="s">
        <x:v>34</x:v>
      </x:c>
      <x:c r="D11" s="130" t="s">
        <x:v>328</x:v>
      </x:c>
      <x:c r="E11" s="131">
        <x:v>46268.555555555555</x:v>
      </x:c>
      <x:c r="F11" s="84"/>
      <x:c r="G11" s="84"/>
    </x:row>
    <x:row r="12" ht="19.200000762939453" customHeight="1">
      <x:c r="A12" s="84"/>
      <x:c r="B12" s="126" t="s">
        <x:v>339</x:v>
      </x:c>
      <x:c r="C12" s="127" t="s">
        <x:v>38</x:v>
      </x:c>
      <x:c r="D12" s="127" t="s">
        <x:v>340</x:v>
      </x:c>
      <x:c r="E12" s="128">
        <x:v>46268.588194444441</x:v>
      </x:c>
      <x:c r="F12" s="84"/>
      <x:c r="G12" s="84"/>
    </x:row>
    <x:row r="13" ht="19.200000762939453" customHeight="1">
      <x:c r="A13" s="84"/>
      <x:c r="B13" s="132" t="s">
        <x:v>341</x:v>
      </x:c>
      <x:c r="C13" s="133" t="s">
        <x:v>45</x:v>
      </x:c>
      <x:c r="D13" s="133" t="s">
        <x:v>332</x:v>
      </x:c>
      <x:c r="E13" s="134"/>
      <x:c r="F13" s="84"/>
      <x:c r="G13" s="84"/>
    </x:row>
    <x:row r="14" ht="19.200000762939453" customHeight="1">
      <x:c r="A14" s="84"/>
      <x:c r="B14" s="84"/>
      <x:c r="C14" s="84"/>
      <x:c r="D14" s="84"/>
      <x:c r="E14" s="84"/>
      <x:c r="F14" s="84"/>
      <x:c r="G14" s="84"/>
    </x:row>
    <x:row r="15" ht="19.200000762939453" customHeight="1">
      <x:c r="A15" s="84"/>
      <x:c r="B15" s="84"/>
      <x:c r="C15" s="84"/>
      <x:c r="D15" s="84"/>
      <x:c r="E15" s="84"/>
      <x:c r="F15" s="84"/>
      <x:c r="G15" s="84"/>
    </x:row>
    <x:row r="16">
      <x:c r="A16" s="84"/>
      <x:c r="B16" s="84"/>
      <x:c r="C16" s="84"/>
      <x:c r="D16" s="84"/>
      <x:c r="E16" s="84"/>
      <x:c r="F16" s="84"/>
      <x:c r="G16" s="84"/>
    </x:row>
    <x:row r="17">
      <x:c r="A17" s="84"/>
      <x:c r="B17" s="84"/>
      <x:c r="C17" s="84"/>
      <x:c r="D17" s="84"/>
      <x:c r="E17" s="84"/>
      <x:c r="F17" s="84"/>
      <x:c r="G17" s="84"/>
    </x:row>
    <x:row r="18">
      <x:c r="A18" s="84"/>
      <x:c r="B18" s="84"/>
      <x:c r="C18" s="84"/>
      <x:c r="D18" s="84"/>
      <x:c r="E18" s="84"/>
      <x:c r="F18" s="84"/>
      <x:c r="G18" s="84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5.59765625" customWidth="1"/>
    <x:col min="3" max="3" width="25.8984375" customWidth="1"/>
    <x:col min="4" max="4" width="26.8984375" customWidth="1"/>
    <x:col min="5" max="5" width="17.19921875" customWidth="1"/>
    <x:col min="6" max="7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</x:row>
    <x:row r="2" ht="6.449999809265137" customHeight="1">
      <x:c r="A2" s="84"/>
      <x:c r="B2" s="84"/>
      <x:c r="C2" s="84"/>
      <x:c r="D2" s="84"/>
      <x:c r="E2" s="84"/>
      <x:c r="F2" s="84"/>
      <x:c r="G2" s="84"/>
    </x:row>
    <x:row r="3" ht="22.200000762939453" customHeight="1">
      <x:c r="A3" s="84"/>
      <x:c r="B3" s="135" t="s">
        <x:v>323</x:v>
      </x:c>
      <x:c r="C3" s="135" t="s">
        <x:v>324</x:v>
      </x:c>
      <x:c r="D3" s="135" t="s">
        <x:v>325</x:v>
      </x:c>
      <x:c r="E3" s="135" t="s">
        <x:v>326</x:v>
      </x:c>
      <x:c r="F3" s="84"/>
      <x:c r="G3" s="84"/>
    </x:row>
    <x:row r="4" ht="20.399999618530273" customHeight="1">
      <x:c r="A4" s="84"/>
      <x:c r="B4" s="136" t="s">
        <x:v>342</x:v>
      </x:c>
      <x:c r="C4" s="137" t="s">
        <x:v>10</x:v>
      </x:c>
      <x:c r="D4" s="137" t="s">
        <x:v>328</x:v>
      </x:c>
      <x:c r="E4" s="138">
        <x:v>46268.440972222219</x:v>
      </x:c>
      <x:c r="F4" s="84"/>
      <x:c r="G4" s="84"/>
    </x:row>
    <x:row r="5" ht="20.399999618530273" customHeight="1">
      <x:c r="A5" s="84"/>
      <x:c r="B5" s="139" t="s">
        <x:v>343</x:v>
      </x:c>
      <x:c r="C5" s="140" t="s">
        <x:v>13</x:v>
      </x:c>
      <x:c r="D5" s="140" t="s">
        <x:v>330</x:v>
      </x:c>
      <x:c r="E5" s="141">
        <x:v>46268.347222222219</x:v>
      </x:c>
      <x:c r="F5" s="84"/>
      <x:c r="G5" s="84"/>
    </x:row>
    <x:row r="6" ht="20.399999618530273" customHeight="1">
      <x:c r="A6" s="84"/>
      <x:c r="B6" s="136" t="s">
        <x:v>344</x:v>
      </x:c>
      <x:c r="C6" s="137" t="s">
        <x:v>15</x:v>
      </x:c>
      <x:c r="D6" s="137" t="s">
        <x:v>332</x:v>
      </x:c>
      <x:c r="E6" s="138">
        <x:v>46268.461805555555</x:v>
      </x:c>
      <x:c r="F6" s="84"/>
      <x:c r="G6" s="84"/>
    </x:row>
    <x:row r="7" ht="20.399999618530273" customHeight="1">
      <x:c r="A7" s="84"/>
      <x:c r="B7" s="139" t="s">
        <x:v>345</x:v>
      </x:c>
      <x:c r="C7" s="140" t="s">
        <x:v>18</x:v>
      </x:c>
      <x:c r="D7" s="140" t="s">
        <x:v>328</x:v>
      </x:c>
      <x:c r="E7" s="141">
        <x:v>46268.364583333336</x:v>
      </x:c>
      <x:c r="F7" s="84"/>
      <x:c r="G7" s="84"/>
    </x:row>
    <x:row r="8" ht="20.399999618530273" customHeight="1">
      <x:c r="A8" s="84"/>
      <x:c r="B8" s="136" t="s">
        <x:v>346</x:v>
      </x:c>
      <x:c r="C8" s="137" t="s">
        <x:v>22</x:v>
      </x:c>
      <x:c r="D8" s="137" t="s">
        <x:v>335</x:v>
      </x:c>
      <x:c r="E8" s="138">
        <x:v>46268.413194444445</x:v>
      </x:c>
      <x:c r="F8" s="84"/>
      <x:c r="G8" s="84"/>
    </x:row>
    <x:row r="9" ht="20.399999618530273" customHeight="1">
      <x:c r="A9" s="84"/>
      <x:c r="B9" s="139" t="s">
        <x:v>347</x:v>
      </x:c>
      <x:c r="C9" s="140" t="s">
        <x:v>26</x:v>
      </x:c>
      <x:c r="D9" s="140" t="s">
        <x:v>332</x:v>
      </x:c>
      <x:c r="E9" s="141">
        <x:v>46268.340277777781</x:v>
      </x:c>
      <x:c r="F9" s="84"/>
      <x:c r="G9" s="84"/>
    </x:row>
    <x:row r="10" ht="20.399999618530273" customHeight="1">
      <x:c r="A10" s="84"/>
      <x:c r="B10" s="136" t="s">
        <x:v>348</x:v>
      </x:c>
      <x:c r="C10" s="137" t="s">
        <x:v>30</x:v>
      </x:c>
      <x:c r="D10" s="137" t="s">
        <x:v>330</x:v>
      </x:c>
      <x:c r="E10" s="138">
        <x:v>46268.510416666664</x:v>
      </x:c>
      <x:c r="F10" s="84"/>
      <x:c r="G10" s="84"/>
    </x:row>
    <x:row r="11" ht="20.399999618530273" customHeight="1">
      <x:c r="A11" s="84"/>
      <x:c r="B11" s="139" t="s">
        <x:v>349</x:v>
      </x:c>
      <x:c r="C11" s="140" t="s">
        <x:v>34</x:v>
      </x:c>
      <x:c r="D11" s="140" t="s">
        <x:v>328</x:v>
      </x:c>
      <x:c r="E11" s="141">
        <x:v>46268.392361111109</x:v>
      </x:c>
      <x:c r="F11" s="84"/>
      <x:c r="G11" s="84"/>
    </x:row>
    <x:row r="12" ht="20.399999618530273" customHeight="1">
      <x:c r="A12" s="84"/>
      <x:c r="B12" s="136" t="s">
        <x:v>350</x:v>
      </x:c>
      <x:c r="C12" s="137" t="s">
        <x:v>38</x:v>
      </x:c>
      <x:c r="D12" s="137" t="s">
        <x:v>340</x:v>
      </x:c>
      <x:c r="E12" s="138">
        <x:v>46268.548611111109</x:v>
      </x:c>
      <x:c r="F12" s="84"/>
      <x:c r="G12" s="84"/>
    </x:row>
    <x:row r="13" ht="20.399999618530273" customHeight="1">
      <x:c r="A13" s="84"/>
      <x:c r="B13" s="139" t="s">
        <x:v>351</x:v>
      </x:c>
      <x:c r="C13" s="140" t="s">
        <x:v>45</x:v>
      </x:c>
      <x:c r="D13" s="140" t="s">
        <x:v>332</x:v>
      </x:c>
      <x:c r="E13" s="141">
        <x:v>46268.427083333336</x:v>
      </x:c>
      <x:c r="F13" s="84"/>
      <x:c r="G13" s="84"/>
    </x:row>
    <x:row r="14" ht="20.399999618530273" customHeight="1">
      <x:c r="A14" s="84"/>
      <x:c r="B14" s="136" t="s">
        <x:v>352</x:v>
      </x:c>
      <x:c r="C14" s="137" t="s">
        <x:v>353</x:v>
      </x:c>
      <x:c r="D14" s="137" t="s">
        <x:v>330</x:v>
      </x:c>
      <x:c r="E14" s="138">
        <x:v>46268.378472222219</x:v>
      </x:c>
      <x:c r="F14" s="84"/>
      <x:c r="G14" s="84"/>
    </x:row>
    <x:row r="15" ht="20.399999618530273" customHeight="1">
      <x:c r="A15" s="84"/>
      <x:c r="B15" s="139" t="s">
        <x:v>354</x:v>
      </x:c>
      <x:c r="C15" s="140" t="s">
        <x:v>355</x:v>
      </x:c>
      <x:c r="D15" s="140" t="s">
        <x:v>335</x:v>
      </x:c>
      <x:c r="E15" s="141">
        <x:v>46268.371527777781</x:v>
      </x:c>
      <x:c r="F15" s="84"/>
      <x:c r="G15" s="84"/>
    </x:row>
    <x:row r="16" ht="20.399999618530273" customHeight="1">
      <x:c r="A16" s="84"/>
      <x:c r="B16" s="136" t="s">
        <x:v>356</x:v>
      </x:c>
      <x:c r="C16" s="137" t="s">
        <x:v>357</x:v>
      </x:c>
      <x:c r="D16" s="137" t="s">
        <x:v>328</x:v>
      </x:c>
      <x:c r="E16" s="138">
        <x:v>46268.527777777781</x:v>
      </x:c>
      <x:c r="F16" s="84"/>
      <x:c r="G16" s="84"/>
    </x:row>
    <x:row r="17" ht="20.399999618530273" customHeight="1">
      <x:c r="A17" s="84"/>
      <x:c r="B17" s="139" t="s">
        <x:v>358</x:v>
      </x:c>
      <x:c r="C17" s="140" t="s">
        <x:v>40</x:v>
      </x:c>
      <x:c r="D17" s="140" t="s">
        <x:v>340</x:v>
      </x:c>
      <x:c r="E17" s="141">
        <x:v>46268.399305555555</x:v>
      </x:c>
      <x:c r="F17" s="84"/>
      <x:c r="G17" s="84"/>
    </x:row>
    <x:row r="18" ht="20.399999618530273" customHeight="1">
      <x:c r="A18" s="84"/>
      <x:c r="B18" s="136" t="s">
        <x:v>359</x:v>
      </x:c>
      <x:c r="C18" s="137" t="s">
        <x:v>360</x:v>
      </x:c>
      <x:c r="D18" s="137" t="s">
        <x:v>332</x:v>
      </x:c>
      <x:c r="E18" s="138">
        <x:v>46268.586805555555</x:v>
      </x:c>
      <x:c r="F18" s="84"/>
      <x:c r="G18" s="84"/>
    </x:row>
    <x:row r="19" ht="20.399999618530273" customHeight="1">
      <x:c r="A19" s="84"/>
      <x:c r="B19" s="139" t="s">
        <x:v>361</x:v>
      </x:c>
      <x:c r="C19" s="140" t="s">
        <x:v>362</x:v>
      </x:c>
      <x:c r="D19" s="140" t="s">
        <x:v>330</x:v>
      </x:c>
      <x:c r="E19" s="141">
        <x:v>46268.451388888891</x:v>
      </x:c>
      <x:c r="F19" s="84"/>
      <x:c r="G19" s="84"/>
    </x:row>
    <x:row r="20" ht="22.200000762939453" customHeight="1">
      <x:c r="A20" s="84"/>
      <x:c r="B20" s="84"/>
      <x:c r="C20" s="84"/>
      <x:c r="D20" s="84"/>
      <x:c r="E20" s="84"/>
      <x:c r="F20" s="84"/>
      <x:c r="G20" s="84"/>
    </x:row>
    <x:row r="21">
      <x:c r="A21" s="84"/>
      <x:c r="B21" s="84"/>
      <x:c r="C21" s="84"/>
      <x:c r="D21" s="84"/>
      <x:c r="E21" s="84"/>
      <x:c r="F21" s="84"/>
      <x:c r="G21" s="84"/>
    </x:row>
    <x:row r="22">
      <x:c r="A22" s="84"/>
      <x:c r="B22" s="84"/>
      <x:c r="C22" s="84"/>
      <x:c r="D22" s="84"/>
      <x:c r="E22" s="84"/>
      <x:c r="F22" s="84"/>
      <x:c r="G22" s="84"/>
    </x:row>
    <x:row r="23">
      <x:c r="A23" s="84"/>
      <x:c r="B23" s="84"/>
      <x:c r="C23" s="84"/>
      <x:c r="D23" s="84"/>
      <x:c r="E23" s="84"/>
      <x:c r="F23" s="84"/>
      <x:c r="G23" s="84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7.399999618530273"/>
  <x:cols>
    <x:col min="1" max="1" width="3" style="1" customWidth="1"/>
    <x:col min="2" max="2" width="15.69921875" style="1" customWidth="1"/>
    <x:col min="3" max="3" width="19.796875" style="1" customWidth="1"/>
    <x:col min="4" max="4" width="12.296875" style="1" customWidth="1"/>
    <x:col min="5" max="5" width="19.796875" style="1" customWidth="1"/>
    <x:col min="6" max="6" width="2.09765625" style="1" customWidth="1"/>
    <x:col min="7" max="7" width="16.19921875" style="1" customWidth="1"/>
    <x:col min="8" max="8" width="6.796875" style="1" customWidth="1"/>
    <x:col min="9" max="10" width="3" style="1" customWidth="1"/>
    <x:col min="11" max="16384" width="8.796875" style="1" customWidth="0"/>
  </x:cols>
  <x:sheetData>
    <x:row r="1" ht="6.449999809265137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</x:row>
    <x:row r="2" ht="6.449999809265137" customHeight="1">
      <x:c r="A2" s="56"/>
      <x:c r="B2" s="56"/>
      <x:c r="C2" s="56"/>
      <x:c r="D2" s="56"/>
      <x:c r="E2" s="56"/>
      <x:c r="F2" s="56"/>
      <x:c r="G2" s="56"/>
      <x:c r="H2" s="56"/>
      <x:c r="I2" s="56"/>
      <x:c r="J2" s="56"/>
    </x:row>
    <x:row r="3" ht="24" customHeight="1">
      <x:c r="A3" s="56"/>
      <x:c r="B3" s="142" t="s">
        <x:v>52</x:v>
      </x:c>
      <x:c r="C3" s="142" t="s">
        <x:v>53</x:v>
      </x:c>
      <x:c r="D3" s="142" t="s">
        <x:v>56</x:v>
      </x:c>
      <x:c r="E3" s="142" t="s">
        <x:v>363</x:v>
      </x:c>
      <x:c r="F3" s="56"/>
      <x:c r="G3" s="143" t="s">
        <x:v>364</x:v>
      </x:c>
      <x:c r="H3" s="144">
        <x:v>0.1</x:v>
      </x:c>
      <x:c r="I3" s="56"/>
      <x:c r="J3" s="56"/>
    </x:row>
    <x:row r="4" ht="24" customHeight="1">
      <x:c r="A4" s="56"/>
      <x:c r="B4" s="145" t="s">
        <x:v>57</x:v>
      </x:c>
      <x:c r="C4" s="146" t="s">
        <x:v>115</x:v>
      </x:c>
      <x:c r="D4" s="147">
        <x:v>42000</x:v>
      </x:c>
      <x:c r="E4" s="147"/>
      <x:c r="F4" s="56"/>
      <x:c r="G4" s="56"/>
      <x:c r="H4" s="56"/>
      <x:c r="I4" s="56"/>
      <x:c r="J4" s="56"/>
    </x:row>
    <x:row r="5" ht="24" customHeight="1">
      <x:c r="A5" s="56"/>
      <x:c r="B5" s="145" t="s">
        <x:v>60</x:v>
      </x:c>
      <x:c r="C5" s="146" t="s">
        <x:v>287</x:v>
      </x:c>
      <x:c r="D5" s="147">
        <x:v>28000</x:v>
      </x:c>
      <x:c r="E5" s="147"/>
      <x:c r="F5" s="56"/>
      <x:c r="G5" s="56"/>
      <x:c r="H5" s="56"/>
      <x:c r="I5" s="56"/>
      <x:c r="J5" s="56"/>
    </x:row>
    <x:row r="6" ht="24" customHeight="1">
      <x:c r="A6" s="56"/>
      <x:c r="B6" s="145" t="s">
        <x:v>63</x:v>
      </x:c>
      <x:c r="C6" s="146" t="s">
        <x:v>75</x:v>
      </x:c>
      <x:c r="D6" s="147">
        <x:v>65000</x:v>
      </x:c>
      <x:c r="E6" s="147"/>
      <x:c r="F6" s="56"/>
      <x:c r="G6" s="56"/>
      <x:c r="H6" s="56"/>
      <x:c r="I6" s="56"/>
      <x:c r="J6" s="56"/>
    </x:row>
    <x:row r="7" ht="24" customHeight="1">
      <x:c r="A7" s="56"/>
      <x:c r="B7" s="145" t="s">
        <x:v>66</x:v>
      </x:c>
      <x:c r="C7" s="146" t="s">
        <x:v>83</x:v>
      </x:c>
      <x:c r="D7" s="147">
        <x:v>55000</x:v>
      </x:c>
      <x:c r="E7" s="147"/>
      <x:c r="F7" s="56"/>
      <x:c r="G7" s="56"/>
      <x:c r="H7" s="56"/>
      <x:c r="I7" s="56"/>
      <x:c r="J7" s="56"/>
    </x:row>
    <x:row r="8" ht="24" customHeight="1">
      <x:c r="A8" s="56"/>
      <x:c r="B8" s="145" t="s">
        <x:v>69</x:v>
      </x:c>
      <x:c r="C8" s="146" t="s">
        <x:v>95</x:v>
      </x:c>
      <x:c r="D8" s="147">
        <x:v>78000</x:v>
      </x:c>
      <x:c r="E8" s="147"/>
      <x:c r="F8" s="56"/>
      <x:c r="G8" s="56"/>
      <x:c r="H8" s="56"/>
      <x:c r="I8" s="56"/>
      <x:c r="J8" s="56"/>
    </x:row>
    <x:row r="9" ht="24" customHeight="1">
      <x:c r="A9" s="56"/>
      <x:c r="B9" s="145" t="s">
        <x:v>72</x:v>
      </x:c>
      <x:c r="C9" s="146" t="s">
        <x:v>89</x:v>
      </x:c>
      <x:c r="D9" s="147">
        <x:v>90000</x:v>
      </x:c>
      <x:c r="E9" s="147"/>
      <x:c r="F9" s="56"/>
      <x:c r="G9" s="56"/>
      <x:c r="H9" s="56"/>
      <x:c r="I9" s="56"/>
      <x:c r="J9" s="56"/>
    </x:row>
    <x:row r="10" ht="24" customHeight="1">
      <x:c r="A10" s="56"/>
      <x:c r="B10" s="145" t="s">
        <x:v>74</x:v>
      </x:c>
      <x:c r="C10" s="146" t="s">
        <x:v>73</x:v>
      </x:c>
      <x:c r="D10" s="147">
        <x:v>72000</x:v>
      </x:c>
      <x:c r="E10" s="147"/>
      <x:c r="F10" s="56"/>
      <x:c r="G10" s="56"/>
      <x:c r="H10" s="56"/>
      <x:c r="I10" s="56"/>
      <x:c r="J10" s="56"/>
    </x:row>
    <x:row r="11" ht="24" customHeight="1">
      <x:c r="A11" s="56"/>
      <x:c r="B11" s="145" t="s">
        <x:v>76</x:v>
      </x:c>
      <x:c r="C11" s="146" t="s">
        <x:v>87</x:v>
      </x:c>
      <x:c r="D11" s="147">
        <x:v>85000</x:v>
      </x:c>
      <x:c r="E11" s="147"/>
      <x:c r="F11" s="56"/>
      <x:c r="G11" s="56"/>
      <x:c r="H11" s="56"/>
      <x:c r="I11" s="56"/>
      <x:c r="J11" s="56"/>
    </x:row>
    <x:row r="12" ht="18">
      <x:c r="A12" s="56"/>
      <x:c r="B12" s="56"/>
      <x:c r="C12" s="56"/>
      <x:c r="D12" s="56"/>
      <x:c r="E12" s="56"/>
      <x:c r="F12" s="56"/>
      <x:c r="G12" s="56"/>
      <x:c r="H12" s="56"/>
      <x:c r="I12" s="56"/>
      <x:c r="J12" s="56"/>
    </x:row>
    <x:row r="13" ht="18">
      <x:c r="A13" s="56"/>
      <x:c r="B13" s="56"/>
      <x:c r="C13" s="56"/>
      <x:c r="D13" s="56"/>
      <x:c r="E13" s="56"/>
      <x:c r="F13" s="56"/>
      <x:c r="G13" s="56"/>
      <x:c r="H13" s="56"/>
      <x:c r="I13" s="56"/>
      <x:c r="J13" s="56"/>
    </x:row>
    <x:row r="14" ht="18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</x:row>
    <x:row r="15" ht="18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</x:row>
    <x:row r="16" ht="18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</x:row>
    <x:row r="17" ht="18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</x:row>
    <x:row r="18" ht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5.19921875" customWidth="1"/>
    <x:col min="3" max="3" width="25.09765625" customWidth="1"/>
    <x:col min="4" max="4" width="15" customWidth="1"/>
    <x:col min="5" max="5" width="10.296875" customWidth="1"/>
    <x:col min="6" max="6" width="14.5" customWidth="1"/>
    <x:col min="7" max="7" width="14.69921875" customWidth="1"/>
    <x:col min="8" max="8" width="15.09765625" customWidth="1"/>
    <x:col min="9" max="10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  <x:c r="H1" s="84"/>
      <x:c r="I1" s="84"/>
      <x:c r="J1" s="84"/>
    </x:row>
    <x:row r="2" ht="6.449999809265137" customHeight="1">
      <x:c r="A2" s="84"/>
      <x:c r="B2" s="84"/>
      <x:c r="C2" s="84"/>
      <x:c r="D2" s="84"/>
      <x:c r="E2" s="84"/>
      <x:c r="F2" s="84"/>
      <x:c r="G2" s="84"/>
      <x:c r="H2" s="84"/>
      <x:c r="I2" s="84"/>
      <x:c r="J2" s="84"/>
    </x:row>
    <x:row r="3" ht="18">
      <x:c r="A3" s="84"/>
      <x:c r="B3" s="148" t="s">
        <x:v>195</x:v>
      </x:c>
      <x:c r="C3" s="148" t="s">
        <x:v>196</x:v>
      </x:c>
      <x:c r="D3" s="148" t="s">
        <x:v>197</x:v>
      </x:c>
      <x:c r="E3" s="148" t="s">
        <x:v>198</x:v>
      </x:c>
      <x:c r="F3" s="148" t="s">
        <x:v>199</x:v>
      </x:c>
      <x:c r="G3" s="148" t="s">
        <x:v>200</x:v>
      </x:c>
      <x:c r="H3" s="148" t="s">
        <x:v>201</x:v>
      </x:c>
      <x:c r="I3" s="84"/>
      <x:c r="J3" s="84"/>
    </x:row>
    <x:row r="4" ht="18">
      <x:c r="A4" s="84"/>
      <x:c r="B4" s="149" t="s">
        <x:v>202</x:v>
      </x:c>
      <x:c r="C4" s="150" t="s">
        <x:v>365</x:v>
      </x:c>
      <x:c r="D4" s="149">
        <x:v>55</x:v>
      </x:c>
      <x:c r="E4" s="149">
        <x:v>59</x:v>
      </x:c>
      <x:c r="F4" s="149">
        <x:v>57</x:v>
      </x:c>
      <x:c r="G4" s="149" t="n">
        <x:f t="shared" ref="G4:G35" si="0">SUM(D4:F4)</x:f>
        <x:v>171</x:v>
      </x:c>
      <x:c r="H4" s="151" t="n">
        <x:f t="shared" ref="H4:H35" si="1">AVERAGE(D4:F4)</x:f>
        <x:v>57</x:v>
      </x:c>
      <x:c r="I4" s="84"/>
      <x:c r="J4" s="84"/>
    </x:row>
    <x:row r="5" ht="18">
      <x:c r="A5" s="84"/>
      <x:c r="B5" s="152" t="s">
        <x:v>204</x:v>
      </x:c>
      <x:c r="C5" s="153" t="s">
        <x:v>366</x:v>
      </x:c>
      <x:c r="D5" s="152">
        <x:v>62</x:v>
      </x:c>
      <x:c r="E5" s="152">
        <x:v>68</x:v>
      </x:c>
      <x:c r="F5" s="152">
        <x:v>68</x:v>
      </x:c>
      <x:c r="G5" s="152">
        <x:f t="shared" si="0"/>
        <x:v>198</x:v>
      </x:c>
      <x:c r="H5" s="154">
        <x:f t="shared" si="1"/>
        <x:v>66</x:v>
      </x:c>
      <x:c r="I5" s="84"/>
      <x:c r="J5" s="84"/>
    </x:row>
    <x:row r="6" ht="18">
      <x:c r="A6" s="84"/>
      <x:c r="B6" s="149" t="s">
        <x:v>206</x:v>
      </x:c>
      <x:c r="C6" s="150" t="s">
        <x:v>367</x:v>
      </x:c>
      <x:c r="D6" s="149">
        <x:v>69</x:v>
      </x:c>
      <x:c r="E6" s="149">
        <x:v>77</x:v>
      </x:c>
      <x:c r="F6" s="149">
        <x:v>79</x:v>
      </x:c>
      <x:c r="G6" s="149">
        <x:f t="shared" si="0"/>
        <x:v>225</x:v>
      </x:c>
      <x:c r="H6" s="151">
        <x:f t="shared" si="1"/>
        <x:v>75</x:v>
      </x:c>
      <x:c r="I6" s="84"/>
      <x:c r="J6" s="84"/>
    </x:row>
    <x:row r="7" ht="18">
      <x:c r="A7" s="84"/>
      <x:c r="B7" s="152" t="s">
        <x:v>208</x:v>
      </x:c>
      <x:c r="C7" s="153" t="s">
        <x:v>368</x:v>
      </x:c>
      <x:c r="D7" s="152">
        <x:v>76</x:v>
      </x:c>
      <x:c r="E7" s="152">
        <x:v>86</x:v>
      </x:c>
      <x:c r="F7" s="152">
        <x:v>90</x:v>
      </x:c>
      <x:c r="G7" s="152">
        <x:f t="shared" si="0"/>
        <x:v>252</x:v>
      </x:c>
      <x:c r="H7" s="154">
        <x:f t="shared" si="1"/>
        <x:v>84</x:v>
      </x:c>
      <x:c r="I7" s="84"/>
      <x:c r="J7" s="84"/>
    </x:row>
    <x:row r="8" ht="18">
      <x:c r="A8" s="84"/>
      <x:c r="B8" s="149" t="s">
        <x:v>210</x:v>
      </x:c>
      <x:c r="C8" s="150" t="s">
        <x:v>369</x:v>
      </x:c>
      <x:c r="D8" s="149">
        <x:v>83</x:v>
      </x:c>
      <x:c r="E8" s="149">
        <x:v>95</x:v>
      </x:c>
      <x:c r="F8" s="149">
        <x:v>51</x:v>
      </x:c>
      <x:c r="G8" s="149">
        <x:f t="shared" si="0"/>
        <x:v>229</x:v>
      </x:c>
      <x:c r="H8" s="151">
        <x:f t="shared" si="1"/>
        <x:v>76.333333333333329</x:v>
      </x:c>
      <x:c r="I8" s="84"/>
      <x:c r="J8" s="84"/>
    </x:row>
    <x:row r="9" ht="18">
      <x:c r="A9" s="84"/>
      <x:c r="B9" s="152" t="s">
        <x:v>212</x:v>
      </x:c>
      <x:c r="C9" s="153" t="s">
        <x:v>370</x:v>
      </x:c>
      <x:c r="D9" s="152">
        <x:v>90</x:v>
      </x:c>
      <x:c r="E9" s="152">
        <x:v>58</x:v>
      </x:c>
      <x:c r="F9" s="152">
        <x:v>62</x:v>
      </x:c>
      <x:c r="G9" s="152">
        <x:f t="shared" si="0"/>
        <x:v>210</x:v>
      </x:c>
      <x:c r="H9" s="154">
        <x:f t="shared" si="1"/>
        <x:v>70</x:v>
      </x:c>
      <x:c r="I9" s="84"/>
      <x:c r="J9" s="84"/>
    </x:row>
    <x:row r="10" ht="18">
      <x:c r="A10" s="84"/>
      <x:c r="B10" s="149" t="s">
        <x:v>214</x:v>
      </x:c>
      <x:c r="C10" s="150" t="s">
        <x:v>371</x:v>
      </x:c>
      <x:c r="D10" s="149">
        <x:v>49</x:v>
      </x:c>
      <x:c r="E10" s="149">
        <x:v>67</x:v>
      </x:c>
      <x:c r="F10" s="149">
        <x:v>73</x:v>
      </x:c>
      <x:c r="G10" s="149">
        <x:f t="shared" si="0"/>
        <x:v>189</x:v>
      </x:c>
      <x:c r="H10" s="151">
        <x:f t="shared" si="1"/>
        <x:v>63</x:v>
      </x:c>
      <x:c r="I10" s="84"/>
      <x:c r="J10" s="84"/>
    </x:row>
    <x:row r="11" ht="18">
      <x:c r="A11" s="84"/>
      <x:c r="B11" s="152" t="s">
        <x:v>216</x:v>
      </x:c>
      <x:c r="C11" s="153" t="s">
        <x:v>372</x:v>
      </x:c>
      <x:c r="D11" s="152">
        <x:v>56</x:v>
      </x:c>
      <x:c r="E11" s="152">
        <x:v>76</x:v>
      </x:c>
      <x:c r="F11" s="152">
        <x:v>84</x:v>
      </x:c>
      <x:c r="G11" s="152">
        <x:f t="shared" si="0"/>
        <x:v>216</x:v>
      </x:c>
      <x:c r="H11" s="154">
        <x:f t="shared" si="1"/>
        <x:v>72</x:v>
      </x:c>
      <x:c r="I11" s="84"/>
      <x:c r="J11" s="84"/>
    </x:row>
    <x:row r="12" ht="18">
      <x:c r="A12" s="84"/>
      <x:c r="B12" s="149" t="s">
        <x:v>218</x:v>
      </x:c>
      <x:c r="C12" s="150" t="s">
        <x:v>373</x:v>
      </x:c>
      <x:c r="D12" s="149">
        <x:v>63</x:v>
      </x:c>
      <x:c r="E12" s="149">
        <x:v>85</x:v>
      </x:c>
      <x:c r="F12" s="149">
        <x:v>95</x:v>
      </x:c>
      <x:c r="G12" s="149">
        <x:f t="shared" si="0"/>
        <x:v>243</x:v>
      </x:c>
      <x:c r="H12" s="151">
        <x:f t="shared" si="1"/>
        <x:v>81</x:v>
      </x:c>
      <x:c r="I12" s="84"/>
      <x:c r="J12" s="84"/>
    </x:row>
    <x:row r="13" ht="18">
      <x:c r="A13" s="84"/>
      <x:c r="B13" s="152" t="s">
        <x:v>220</x:v>
      </x:c>
      <x:c r="C13" s="153" t="s">
        <x:v>374</x:v>
      </x:c>
      <x:c r="D13" s="152">
        <x:v>70</x:v>
      </x:c>
      <x:c r="E13" s="152">
        <x:v>94</x:v>
      </x:c>
      <x:c r="F13" s="152">
        <x:v>56</x:v>
      </x:c>
      <x:c r="G13" s="152">
        <x:f t="shared" si="0"/>
        <x:v>220</x:v>
      </x:c>
      <x:c r="H13" s="154">
        <x:f t="shared" si="1"/>
        <x:v>73.333333333333329</x:v>
      </x:c>
      <x:c r="I13" s="84"/>
      <x:c r="J13" s="84"/>
    </x:row>
    <x:row r="14" ht="18">
      <x:c r="A14" s="84"/>
      <x:c r="B14" s="149" t="s">
        <x:v>222</x:v>
      </x:c>
      <x:c r="C14" s="150" t="s">
        <x:v>375</x:v>
      </x:c>
      <x:c r="D14" s="149">
        <x:v>77</x:v>
      </x:c>
      <x:c r="E14" s="149">
        <x:v>57</x:v>
      </x:c>
      <x:c r="F14" s="149">
        <x:v>67</x:v>
      </x:c>
      <x:c r="G14" s="149">
        <x:f t="shared" si="0"/>
        <x:v>201</x:v>
      </x:c>
      <x:c r="H14" s="151">
        <x:f t="shared" si="1"/>
        <x:v>67</x:v>
      </x:c>
      <x:c r="I14" s="84"/>
      <x:c r="J14" s="84"/>
    </x:row>
    <x:row r="15" ht="18">
      <x:c r="A15" s="84"/>
      <x:c r="B15" s="152" t="s">
        <x:v>224</x:v>
      </x:c>
      <x:c r="C15" s="153" t="s">
        <x:v>376</x:v>
      </x:c>
      <x:c r="D15" s="152">
        <x:v>84</x:v>
      </x:c>
      <x:c r="E15" s="152">
        <x:v>66</x:v>
      </x:c>
      <x:c r="F15" s="152">
        <x:v>78</x:v>
      </x:c>
      <x:c r="G15" s="152">
        <x:f t="shared" si="0"/>
        <x:v>228</x:v>
      </x:c>
      <x:c r="H15" s="154">
        <x:f t="shared" si="1"/>
        <x:v>76</x:v>
      </x:c>
      <x:c r="I15" s="84"/>
      <x:c r="J15" s="84"/>
    </x:row>
    <x:row r="16" ht="18">
      <x:c r="A16" s="84"/>
      <x:c r="B16" s="149" t="s">
        <x:v>226</x:v>
      </x:c>
      <x:c r="C16" s="150" t="s">
        <x:v>377</x:v>
      </x:c>
      <x:c r="D16" s="149">
        <x:v>91</x:v>
      </x:c>
      <x:c r="E16" s="149">
        <x:v>75</x:v>
      </x:c>
      <x:c r="F16" s="149">
        <x:v>89</x:v>
      </x:c>
      <x:c r="G16" s="149">
        <x:f t="shared" si="0"/>
        <x:v>255</x:v>
      </x:c>
      <x:c r="H16" s="151">
        <x:f t="shared" si="1"/>
        <x:v>85</x:v>
      </x:c>
      <x:c r="I16" s="84"/>
      <x:c r="J16" s="84"/>
    </x:row>
    <x:row r="17" ht="18">
      <x:c r="A17" s="84"/>
      <x:c r="B17" s="152" t="s">
        <x:v>228</x:v>
      </x:c>
      <x:c r="C17" s="153" t="s">
        <x:v>378</x:v>
      </x:c>
      <x:c r="D17" s="152">
        <x:v>50</x:v>
      </x:c>
      <x:c r="E17" s="152">
        <x:v>84</x:v>
      </x:c>
      <x:c r="F17" s="152">
        <x:v>50</x:v>
      </x:c>
      <x:c r="G17" s="152">
        <x:f t="shared" si="0"/>
        <x:v>184</x:v>
      </x:c>
      <x:c r="H17" s="154">
        <x:f t="shared" si="1"/>
        <x:v>61.333333333333336</x:v>
      </x:c>
      <x:c r="I17" s="84"/>
      <x:c r="J17" s="84"/>
    </x:row>
    <x:row r="18" ht="18">
      <x:c r="A18" s="84"/>
      <x:c r="B18" s="149" t="s">
        <x:v>230</x:v>
      </x:c>
      <x:c r="C18" s="150" t="s">
        <x:v>379</x:v>
      </x:c>
      <x:c r="D18" s="149">
        <x:v>57</x:v>
      </x:c>
      <x:c r="E18" s="149">
        <x:v>93</x:v>
      </x:c>
      <x:c r="F18" s="149">
        <x:v>61</x:v>
      </x:c>
      <x:c r="G18" s="149">
        <x:f t="shared" si="0"/>
        <x:v>211</x:v>
      </x:c>
      <x:c r="H18" s="151">
        <x:f t="shared" si="1"/>
        <x:v>70.333333333333329</x:v>
      </x:c>
      <x:c r="I18" s="84"/>
      <x:c r="J18" s="84"/>
    </x:row>
    <x:row r="19" ht="18">
      <x:c r="A19" s="84"/>
      <x:c r="B19" s="152" t="s">
        <x:v>232</x:v>
      </x:c>
      <x:c r="C19" s="153" t="s">
        <x:v>380</x:v>
      </x:c>
      <x:c r="D19" s="152">
        <x:v>64</x:v>
      </x:c>
      <x:c r="E19" s="152">
        <x:v>56</x:v>
      </x:c>
      <x:c r="F19" s="152">
        <x:v>72</x:v>
      </x:c>
      <x:c r="G19" s="152">
        <x:f t="shared" si="0"/>
        <x:v>192</x:v>
      </x:c>
      <x:c r="H19" s="154">
        <x:f t="shared" si="1"/>
        <x:v>64</x:v>
      </x:c>
      <x:c r="I19" s="84"/>
      <x:c r="J19" s="84"/>
    </x:row>
    <x:row r="20" ht="18">
      <x:c r="A20" s="84"/>
      <x:c r="B20" s="149" t="s">
        <x:v>234</x:v>
      </x:c>
      <x:c r="C20" s="150" t="s">
        <x:v>381</x:v>
      </x:c>
      <x:c r="D20" s="149">
        <x:v>71</x:v>
      </x:c>
      <x:c r="E20" s="149">
        <x:v>65</x:v>
      </x:c>
      <x:c r="F20" s="149">
        <x:v>83</x:v>
      </x:c>
      <x:c r="G20" s="149">
        <x:f t="shared" si="0"/>
        <x:v>219</x:v>
      </x:c>
      <x:c r="H20" s="151">
        <x:f t="shared" si="1"/>
        <x:v>73</x:v>
      </x:c>
      <x:c r="I20" s="84"/>
      <x:c r="J20" s="84"/>
    </x:row>
    <x:row r="21" ht="18">
      <x:c r="A21" s="84"/>
      <x:c r="B21" s="152" t="s">
        <x:v>236</x:v>
      </x:c>
      <x:c r="C21" s="153" t="s">
        <x:v>382</x:v>
      </x:c>
      <x:c r="D21" s="152">
        <x:v>78</x:v>
      </x:c>
      <x:c r="E21" s="152">
        <x:v>74</x:v>
      </x:c>
      <x:c r="F21" s="152">
        <x:v>94</x:v>
      </x:c>
      <x:c r="G21" s="152">
        <x:f t="shared" si="0"/>
        <x:v>246</x:v>
      </x:c>
      <x:c r="H21" s="154">
        <x:f t="shared" si="1"/>
        <x:v>82</x:v>
      </x:c>
      <x:c r="I21" s="84"/>
      <x:c r="J21" s="84"/>
    </x:row>
    <x:row r="22" ht="18">
      <x:c r="A22" s="84"/>
      <x:c r="B22" s="149" t="s">
        <x:v>238</x:v>
      </x:c>
      <x:c r="C22" s="150" t="s">
        <x:v>383</x:v>
      </x:c>
      <x:c r="D22" s="149">
        <x:v>85</x:v>
      </x:c>
      <x:c r="E22" s="149">
        <x:v>83</x:v>
      </x:c>
      <x:c r="F22" s="149">
        <x:v>55</x:v>
      </x:c>
      <x:c r="G22" s="149">
        <x:f t="shared" si="0"/>
        <x:v>223</x:v>
      </x:c>
      <x:c r="H22" s="151">
        <x:f t="shared" si="1"/>
        <x:v>74.333333333333329</x:v>
      </x:c>
      <x:c r="I22" s="84"/>
      <x:c r="J22" s="84"/>
    </x:row>
    <x:row r="23" ht="18">
      <x:c r="A23" s="84"/>
      <x:c r="B23" s="152" t="s">
        <x:v>240</x:v>
      </x:c>
      <x:c r="C23" s="153" t="s">
        <x:v>384</x:v>
      </x:c>
      <x:c r="D23" s="152">
        <x:v>92</x:v>
      </x:c>
      <x:c r="E23" s="152">
        <x:v>92</x:v>
      </x:c>
      <x:c r="F23" s="152">
        <x:v>66</x:v>
      </x:c>
      <x:c r="G23" s="152">
        <x:f t="shared" si="0"/>
        <x:v>250</x:v>
      </x:c>
      <x:c r="H23" s="154">
        <x:f t="shared" si="1"/>
        <x:v>83.333333333333329</x:v>
      </x:c>
      <x:c r="I23" s="84"/>
      <x:c r="J23" s="84"/>
    </x:row>
    <x:row r="24" ht="18">
      <x:c r="A24" s="84"/>
      <x:c r="B24" s="149" t="s">
        <x:v>242</x:v>
      </x:c>
      <x:c r="C24" s="150" t="s">
        <x:v>365</x:v>
      </x:c>
      <x:c r="D24" s="149">
        <x:v>51</x:v>
      </x:c>
      <x:c r="E24" s="149">
        <x:v>55</x:v>
      </x:c>
      <x:c r="F24" s="149">
        <x:v>77</x:v>
      </x:c>
      <x:c r="G24" s="149">
        <x:f t="shared" si="0"/>
        <x:v>183</x:v>
      </x:c>
      <x:c r="H24" s="151">
        <x:f t="shared" si="1"/>
        <x:v>61</x:v>
      </x:c>
      <x:c r="I24" s="84"/>
      <x:c r="J24" s="84"/>
    </x:row>
    <x:row r="25" ht="18">
      <x:c r="A25" s="84"/>
      <x:c r="B25" s="152" t="s">
        <x:v>243</x:v>
      </x:c>
      <x:c r="C25" s="153" t="s">
        <x:v>366</x:v>
      </x:c>
      <x:c r="D25" s="152">
        <x:v>58</x:v>
      </x:c>
      <x:c r="E25" s="152">
        <x:v>64</x:v>
      </x:c>
      <x:c r="F25" s="152">
        <x:v>88</x:v>
      </x:c>
      <x:c r="G25" s="152">
        <x:f t="shared" si="0"/>
        <x:v>210</x:v>
      </x:c>
      <x:c r="H25" s="154">
        <x:f t="shared" si="1"/>
        <x:v>70</x:v>
      </x:c>
      <x:c r="I25" s="84"/>
      <x:c r="J25" s="84"/>
    </x:row>
    <x:row r="26" ht="18">
      <x:c r="A26" s="84"/>
      <x:c r="B26" s="149" t="s">
        <x:v>244</x:v>
      </x:c>
      <x:c r="C26" s="150" t="s">
        <x:v>367</x:v>
      </x:c>
      <x:c r="D26" s="149">
        <x:v>65</x:v>
      </x:c>
      <x:c r="E26" s="149">
        <x:v>73</x:v>
      </x:c>
      <x:c r="F26" s="149">
        <x:v>49</x:v>
      </x:c>
      <x:c r="G26" s="149">
        <x:f t="shared" si="0"/>
        <x:v>187</x:v>
      </x:c>
      <x:c r="H26" s="151">
        <x:f t="shared" si="1"/>
        <x:v>62.333333333333336</x:v>
      </x:c>
      <x:c r="I26" s="84"/>
      <x:c r="J26" s="84"/>
    </x:row>
    <x:row r="27" ht="18">
      <x:c r="A27" s="84"/>
      <x:c r="B27" s="152" t="s">
        <x:v>245</x:v>
      </x:c>
      <x:c r="C27" s="153" t="s">
        <x:v>368</x:v>
      </x:c>
      <x:c r="D27" s="152">
        <x:v>72</x:v>
      </x:c>
      <x:c r="E27" s="152">
        <x:v>82</x:v>
      </x:c>
      <x:c r="F27" s="152">
        <x:v>60</x:v>
      </x:c>
      <x:c r="G27" s="152">
        <x:f t="shared" si="0"/>
        <x:v>214</x:v>
      </x:c>
      <x:c r="H27" s="154">
        <x:f t="shared" si="1"/>
        <x:v>71.333333333333329</x:v>
      </x:c>
      <x:c r="I27" s="84"/>
      <x:c r="J27" s="84"/>
    </x:row>
    <x:row r="28" ht="18">
      <x:c r="A28" s="84"/>
      <x:c r="B28" s="149" t="s">
        <x:v>246</x:v>
      </x:c>
      <x:c r="C28" s="150" t="s">
        <x:v>369</x:v>
      </x:c>
      <x:c r="D28" s="149">
        <x:v>79</x:v>
      </x:c>
      <x:c r="E28" s="149">
        <x:v>91</x:v>
      </x:c>
      <x:c r="F28" s="149">
        <x:v>71</x:v>
      </x:c>
      <x:c r="G28" s="149">
        <x:f t="shared" si="0"/>
        <x:v>241</x:v>
      </x:c>
      <x:c r="H28" s="151">
        <x:f t="shared" si="1"/>
        <x:v>80.333333333333329</x:v>
      </x:c>
      <x:c r="I28" s="84"/>
      <x:c r="J28" s="84"/>
    </x:row>
    <x:row r="29" ht="18">
      <x:c r="A29" s="84"/>
      <x:c r="B29" s="152" t="s">
        <x:v>247</x:v>
      </x:c>
      <x:c r="C29" s="153" t="s">
        <x:v>370</x:v>
      </x:c>
      <x:c r="D29" s="152">
        <x:v>86</x:v>
      </x:c>
      <x:c r="E29" s="152">
        <x:v>54</x:v>
      </x:c>
      <x:c r="F29" s="152">
        <x:v>82</x:v>
      </x:c>
      <x:c r="G29" s="152">
        <x:f t="shared" si="0"/>
        <x:v>222</x:v>
      </x:c>
      <x:c r="H29" s="154">
        <x:f t="shared" si="1"/>
        <x:v>74</x:v>
      </x:c>
      <x:c r="I29" s="84"/>
      <x:c r="J29" s="84"/>
    </x:row>
    <x:row r="30" ht="18">
      <x:c r="A30" s="84"/>
      <x:c r="B30" s="149" t="s">
        <x:v>248</x:v>
      </x:c>
      <x:c r="C30" s="150" t="s">
        <x:v>371</x:v>
      </x:c>
      <x:c r="D30" s="149">
        <x:v>93</x:v>
      </x:c>
      <x:c r="E30" s="149">
        <x:v>63</x:v>
      </x:c>
      <x:c r="F30" s="149">
        <x:v>93</x:v>
      </x:c>
      <x:c r="G30" s="149">
        <x:f t="shared" si="0"/>
        <x:v>249</x:v>
      </x:c>
      <x:c r="H30" s="151">
        <x:f t="shared" si="1"/>
        <x:v>83</x:v>
      </x:c>
      <x:c r="I30" s="84"/>
      <x:c r="J30" s="84"/>
    </x:row>
    <x:row r="31" ht="18">
      <x:c r="A31" s="84"/>
      <x:c r="B31" s="152" t="s">
        <x:v>249</x:v>
      </x:c>
      <x:c r="C31" s="153" t="s">
        <x:v>372</x:v>
      </x:c>
      <x:c r="D31" s="152">
        <x:v>52</x:v>
      </x:c>
      <x:c r="E31" s="152">
        <x:v>72</x:v>
      </x:c>
      <x:c r="F31" s="152">
        <x:v>54</x:v>
      </x:c>
      <x:c r="G31" s="152">
        <x:f t="shared" si="0"/>
        <x:v>178</x:v>
      </x:c>
      <x:c r="H31" s="154">
        <x:f t="shared" si="1"/>
        <x:v>59.333333333333336</x:v>
      </x:c>
      <x:c r="I31" s="84"/>
      <x:c r="J31" s="84"/>
    </x:row>
    <x:row r="32" ht="18">
      <x:c r="A32" s="84"/>
      <x:c r="B32" s="149" t="s">
        <x:v>250</x:v>
      </x:c>
      <x:c r="C32" s="150" t="s">
        <x:v>373</x:v>
      </x:c>
      <x:c r="D32" s="149">
        <x:v>59</x:v>
      </x:c>
      <x:c r="E32" s="149">
        <x:v>81</x:v>
      </x:c>
      <x:c r="F32" s="149">
        <x:v>65</x:v>
      </x:c>
      <x:c r="G32" s="149">
        <x:f t="shared" si="0"/>
        <x:v>205</x:v>
      </x:c>
      <x:c r="H32" s="151">
        <x:f t="shared" si="1"/>
        <x:v>68.333333333333329</x:v>
      </x:c>
      <x:c r="I32" s="84"/>
      <x:c r="J32" s="84"/>
    </x:row>
    <x:row r="33" ht="18">
      <x:c r="A33" s="84"/>
      <x:c r="B33" s="152" t="s">
        <x:v>251</x:v>
      </x:c>
      <x:c r="C33" s="153" t="s">
        <x:v>374</x:v>
      </x:c>
      <x:c r="D33" s="152">
        <x:v>66</x:v>
      </x:c>
      <x:c r="E33" s="152">
        <x:v>90</x:v>
      </x:c>
      <x:c r="F33" s="152">
        <x:v>76</x:v>
      </x:c>
      <x:c r="G33" s="152">
        <x:f t="shared" si="0"/>
        <x:v>232</x:v>
      </x:c>
      <x:c r="H33" s="154">
        <x:f t="shared" si="1"/>
        <x:v>77.333333333333329</x:v>
      </x:c>
      <x:c r="I33" s="84"/>
      <x:c r="J33" s="84"/>
    </x:row>
    <x:row r="34" ht="18">
      <x:c r="A34" s="84"/>
      <x:c r="B34" s="149" t="s">
        <x:v>252</x:v>
      </x:c>
      <x:c r="C34" s="150" t="s">
        <x:v>375</x:v>
      </x:c>
      <x:c r="D34" s="149">
        <x:v>73</x:v>
      </x:c>
      <x:c r="E34" s="149">
        <x:v>53</x:v>
      </x:c>
      <x:c r="F34" s="149">
        <x:v>87</x:v>
      </x:c>
      <x:c r="G34" s="149">
        <x:f t="shared" si="0"/>
        <x:v>213</x:v>
      </x:c>
      <x:c r="H34" s="151">
        <x:f t="shared" si="1"/>
        <x:v>71</x:v>
      </x:c>
      <x:c r="I34" s="84"/>
      <x:c r="J34" s="84"/>
    </x:row>
    <x:row r="35" ht="18">
      <x:c r="A35" s="84"/>
      <x:c r="B35" s="152" t="s">
        <x:v>253</x:v>
      </x:c>
      <x:c r="C35" s="153" t="s">
        <x:v>376</x:v>
      </x:c>
      <x:c r="D35" s="152">
        <x:v>80</x:v>
      </x:c>
      <x:c r="E35" s="152">
        <x:v>62</x:v>
      </x:c>
      <x:c r="F35" s="152">
        <x:v>48</x:v>
      </x:c>
      <x:c r="G35" s="152">
        <x:f t="shared" si="0"/>
        <x:v>190</x:v>
      </x:c>
      <x:c r="H35" s="154">
        <x:f t="shared" si="1"/>
        <x:v>63.333333333333336</x:v>
      </x:c>
      <x:c r="I35" s="84"/>
      <x:c r="J35" s="84"/>
    </x:row>
    <x:row r="36" ht="18">
      <x:c r="A36" s="84"/>
      <x:c r="B36" s="149" t="s">
        <x:v>254</x:v>
      </x:c>
      <x:c r="C36" s="150" t="s">
        <x:v>377</x:v>
      </x:c>
      <x:c r="D36" s="149">
        <x:v>87</x:v>
      </x:c>
      <x:c r="E36" s="149">
        <x:v>71</x:v>
      </x:c>
      <x:c r="F36" s="149">
        <x:v>59</x:v>
      </x:c>
      <x:c r="G36" s="149" t="n">
        <x:f t="shared" ref="G36:G63" si="2">SUM(D36:F36)</x:f>
        <x:v>217</x:v>
      </x:c>
      <x:c r="H36" s="151" t="n">
        <x:f t="shared" ref="H36:H63" si="3">AVERAGE(D36:F36)</x:f>
        <x:v>72.33333333333333</x:v>
      </x:c>
      <x:c r="I36" s="84"/>
      <x:c r="J36" s="84"/>
    </x:row>
    <x:row r="37" ht="18">
      <x:c r="A37" s="84"/>
      <x:c r="B37" s="152" t="s">
        <x:v>255</x:v>
      </x:c>
      <x:c r="C37" s="153" t="s">
        <x:v>378</x:v>
      </x:c>
      <x:c r="D37" s="152">
        <x:v>94</x:v>
      </x:c>
      <x:c r="E37" s="152">
        <x:v>80</x:v>
      </x:c>
      <x:c r="F37" s="152">
        <x:v>70</x:v>
      </x:c>
      <x:c r="G37" s="152">
        <x:f t="shared" si="2"/>
        <x:v>244</x:v>
      </x:c>
      <x:c r="H37" s="154">
        <x:f t="shared" si="3"/>
        <x:v>81.333333333333329</x:v>
      </x:c>
      <x:c r="I37" s="84"/>
      <x:c r="J37" s="84"/>
    </x:row>
    <x:row r="38" ht="18">
      <x:c r="A38" s="84"/>
      <x:c r="B38" s="149" t="s">
        <x:v>256</x:v>
      </x:c>
      <x:c r="C38" s="150" t="s">
        <x:v>379</x:v>
      </x:c>
      <x:c r="D38" s="149">
        <x:v>53</x:v>
      </x:c>
      <x:c r="E38" s="149">
        <x:v>89</x:v>
      </x:c>
      <x:c r="F38" s="149">
        <x:v>81</x:v>
      </x:c>
      <x:c r="G38" s="149">
        <x:f t="shared" si="2"/>
        <x:v>223</x:v>
      </x:c>
      <x:c r="H38" s="151">
        <x:f t="shared" si="3"/>
        <x:v>74.333333333333329</x:v>
      </x:c>
      <x:c r="I38" s="84"/>
      <x:c r="J38" s="84"/>
    </x:row>
    <x:row r="39" ht="18">
      <x:c r="A39" s="84"/>
      <x:c r="B39" s="152" t="s">
        <x:v>257</x:v>
      </x:c>
      <x:c r="C39" s="153" t="s">
        <x:v>380</x:v>
      </x:c>
      <x:c r="D39" s="152">
        <x:v>60</x:v>
      </x:c>
      <x:c r="E39" s="152">
        <x:v>52</x:v>
      </x:c>
      <x:c r="F39" s="152">
        <x:v>92</x:v>
      </x:c>
      <x:c r="G39" s="152">
        <x:f t="shared" si="2"/>
        <x:v>204</x:v>
      </x:c>
      <x:c r="H39" s="154">
        <x:f t="shared" si="3"/>
        <x:v>68</x:v>
      </x:c>
      <x:c r="I39" s="84"/>
      <x:c r="J39" s="84"/>
    </x:row>
    <x:row r="40" ht="18">
      <x:c r="A40" s="84"/>
      <x:c r="B40" s="149" t="s">
        <x:v>258</x:v>
      </x:c>
      <x:c r="C40" s="150" t="s">
        <x:v>381</x:v>
      </x:c>
      <x:c r="D40" s="149">
        <x:v>67</x:v>
      </x:c>
      <x:c r="E40" s="149">
        <x:v>61</x:v>
      </x:c>
      <x:c r="F40" s="149">
        <x:v>53</x:v>
      </x:c>
      <x:c r="G40" s="149">
        <x:f t="shared" si="2"/>
        <x:v>181</x:v>
      </x:c>
      <x:c r="H40" s="151">
        <x:f t="shared" si="3"/>
        <x:v>60.333333333333336</x:v>
      </x:c>
      <x:c r="I40" s="84"/>
      <x:c r="J40" s="84"/>
    </x:row>
    <x:row r="41" ht="18">
      <x:c r="A41" s="84"/>
      <x:c r="B41" s="152" t="s">
        <x:v>259</x:v>
      </x:c>
      <x:c r="C41" s="153" t="s">
        <x:v>382</x:v>
      </x:c>
      <x:c r="D41" s="152">
        <x:v>74</x:v>
      </x:c>
      <x:c r="E41" s="152">
        <x:v>70</x:v>
      </x:c>
      <x:c r="F41" s="152">
        <x:v>64</x:v>
      </x:c>
      <x:c r="G41" s="152">
        <x:f t="shared" si="2"/>
        <x:v>208</x:v>
      </x:c>
      <x:c r="H41" s="154">
        <x:f t="shared" si="3"/>
        <x:v>69.333333333333329</x:v>
      </x:c>
      <x:c r="I41" s="84"/>
      <x:c r="J41" s="84"/>
    </x:row>
    <x:row r="42" ht="18">
      <x:c r="A42" s="84"/>
      <x:c r="B42" s="149" t="s">
        <x:v>260</x:v>
      </x:c>
      <x:c r="C42" s="150" t="s">
        <x:v>383</x:v>
      </x:c>
      <x:c r="D42" s="149">
        <x:v>81</x:v>
      </x:c>
      <x:c r="E42" s="149">
        <x:v>79</x:v>
      </x:c>
      <x:c r="F42" s="149">
        <x:v>75</x:v>
      </x:c>
      <x:c r="G42" s="149">
        <x:f t="shared" si="2"/>
        <x:v>235</x:v>
      </x:c>
      <x:c r="H42" s="151">
        <x:f t="shared" si="3"/>
        <x:v>78.333333333333329</x:v>
      </x:c>
      <x:c r="I42" s="84"/>
      <x:c r="J42" s="84"/>
    </x:row>
    <x:row r="43" ht="18">
      <x:c r="A43" s="84"/>
      <x:c r="B43" s="152" t="s">
        <x:v>261</x:v>
      </x:c>
      <x:c r="C43" s="153" t="s">
        <x:v>384</x:v>
      </x:c>
      <x:c r="D43" s="152">
        <x:v>88</x:v>
      </x:c>
      <x:c r="E43" s="152">
        <x:v>88</x:v>
      </x:c>
      <x:c r="F43" s="152">
        <x:v>86</x:v>
      </x:c>
      <x:c r="G43" s="152">
        <x:f t="shared" si="2"/>
        <x:v>262</x:v>
      </x:c>
      <x:c r="H43" s="154">
        <x:f t="shared" si="3"/>
        <x:v>87.333333333333329</x:v>
      </x:c>
      <x:c r="I43" s="84"/>
      <x:c r="J43" s="84"/>
    </x:row>
    <x:row r="44" ht="18">
      <x:c r="A44" s="84"/>
      <x:c r="B44" s="149" t="s">
        <x:v>262</x:v>
      </x:c>
      <x:c r="C44" s="150" t="s">
        <x:v>365</x:v>
      </x:c>
      <x:c r="D44" s="149">
        <x:v>95</x:v>
      </x:c>
      <x:c r="E44" s="149">
        <x:v>51</x:v>
      </x:c>
      <x:c r="F44" s="149">
        <x:v>47</x:v>
      </x:c>
      <x:c r="G44" s="149">
        <x:f t="shared" si="2"/>
        <x:v>193</x:v>
      </x:c>
      <x:c r="H44" s="151">
        <x:f t="shared" si="3"/>
        <x:v>64.333333333333329</x:v>
      </x:c>
      <x:c r="I44" s="84"/>
      <x:c r="J44" s="84"/>
    </x:row>
    <x:row r="45" ht="18">
      <x:c r="A45" s="84"/>
      <x:c r="B45" s="152" t="s">
        <x:v>263</x:v>
      </x:c>
      <x:c r="C45" s="153" t="s">
        <x:v>366</x:v>
      </x:c>
      <x:c r="D45" s="152">
        <x:v>54</x:v>
      </x:c>
      <x:c r="E45" s="152">
        <x:v>60</x:v>
      </x:c>
      <x:c r="F45" s="152">
        <x:v>58</x:v>
      </x:c>
      <x:c r="G45" s="152">
        <x:f t="shared" si="2"/>
        <x:v>172</x:v>
      </x:c>
      <x:c r="H45" s="154">
        <x:f t="shared" si="3"/>
        <x:v>57.333333333333336</x:v>
      </x:c>
      <x:c r="I45" s="84"/>
      <x:c r="J45" s="84"/>
    </x:row>
    <x:row r="46" ht="18">
      <x:c r="A46" s="84"/>
      <x:c r="B46" s="149" t="s">
        <x:v>264</x:v>
      </x:c>
      <x:c r="C46" s="150" t="s">
        <x:v>367</x:v>
      </x:c>
      <x:c r="D46" s="149">
        <x:v>61</x:v>
      </x:c>
      <x:c r="E46" s="149">
        <x:v>69</x:v>
      </x:c>
      <x:c r="F46" s="149">
        <x:v>69</x:v>
      </x:c>
      <x:c r="G46" s="149">
        <x:f t="shared" si="2"/>
        <x:v>199</x:v>
      </x:c>
      <x:c r="H46" s="151">
        <x:f t="shared" si="3"/>
        <x:v>66.333333333333329</x:v>
      </x:c>
      <x:c r="I46" s="84"/>
      <x:c r="J46" s="84"/>
    </x:row>
    <x:row r="47" ht="18">
      <x:c r="A47" s="84"/>
      <x:c r="B47" s="152" t="s">
        <x:v>265</x:v>
      </x:c>
      <x:c r="C47" s="153" t="s">
        <x:v>368</x:v>
      </x:c>
      <x:c r="D47" s="152">
        <x:v>68</x:v>
      </x:c>
      <x:c r="E47" s="152">
        <x:v>78</x:v>
      </x:c>
      <x:c r="F47" s="152">
        <x:v>80</x:v>
      </x:c>
      <x:c r="G47" s="152">
        <x:f t="shared" si="2"/>
        <x:v>226</x:v>
      </x:c>
      <x:c r="H47" s="154">
        <x:f t="shared" si="3"/>
        <x:v>75.333333333333329</x:v>
      </x:c>
      <x:c r="I47" s="84"/>
      <x:c r="J47" s="84"/>
    </x:row>
    <x:row r="48" ht="18">
      <x:c r="A48" s="84"/>
      <x:c r="B48" s="149" t="s">
        <x:v>266</x:v>
      </x:c>
      <x:c r="C48" s="150" t="s">
        <x:v>369</x:v>
      </x:c>
      <x:c r="D48" s="149">
        <x:v>75</x:v>
      </x:c>
      <x:c r="E48" s="149">
        <x:v>87</x:v>
      </x:c>
      <x:c r="F48" s="149">
        <x:v>91</x:v>
      </x:c>
      <x:c r="G48" s="149">
        <x:f t="shared" si="2"/>
        <x:v>253</x:v>
      </x:c>
      <x:c r="H48" s="151">
        <x:f t="shared" si="3"/>
        <x:v>84.333333333333329</x:v>
      </x:c>
      <x:c r="I48" s="84"/>
      <x:c r="J48" s="84"/>
    </x:row>
    <x:row r="49" ht="18">
      <x:c r="A49" s="84"/>
      <x:c r="B49" s="152" t="s">
        <x:v>267</x:v>
      </x:c>
      <x:c r="C49" s="153" t="s">
        <x:v>370</x:v>
      </x:c>
      <x:c r="D49" s="152">
        <x:v>82</x:v>
      </x:c>
      <x:c r="E49" s="152">
        <x:v>50</x:v>
      </x:c>
      <x:c r="F49" s="152">
        <x:v>52</x:v>
      </x:c>
      <x:c r="G49" s="152">
        <x:f t="shared" si="2"/>
        <x:v>184</x:v>
      </x:c>
      <x:c r="H49" s="154">
        <x:f t="shared" si="3"/>
        <x:v>61.333333333333336</x:v>
      </x:c>
      <x:c r="I49" s="84"/>
      <x:c r="J49" s="84"/>
    </x:row>
    <x:row r="50" ht="18">
      <x:c r="A50" s="84"/>
      <x:c r="B50" s="149" t="s">
        <x:v>268</x:v>
      </x:c>
      <x:c r="C50" s="150" t="s">
        <x:v>371</x:v>
      </x:c>
      <x:c r="D50" s="149">
        <x:v>89</x:v>
      </x:c>
      <x:c r="E50" s="149">
        <x:v>59</x:v>
      </x:c>
      <x:c r="F50" s="149">
        <x:v>63</x:v>
      </x:c>
      <x:c r="G50" s="149">
        <x:f t="shared" si="2"/>
        <x:v>211</x:v>
      </x:c>
      <x:c r="H50" s="151">
        <x:f t="shared" si="3"/>
        <x:v>70.333333333333329</x:v>
      </x:c>
      <x:c r="I50" s="84"/>
      <x:c r="J50" s="84"/>
    </x:row>
    <x:row r="51" ht="18">
      <x:c r="A51" s="84"/>
      <x:c r="B51" s="152" t="s">
        <x:v>269</x:v>
      </x:c>
      <x:c r="C51" s="153" t="s">
        <x:v>372</x:v>
      </x:c>
      <x:c r="D51" s="152">
        <x:v>48</x:v>
      </x:c>
      <x:c r="E51" s="152">
        <x:v>68</x:v>
      </x:c>
      <x:c r="F51" s="152">
        <x:v>74</x:v>
      </x:c>
      <x:c r="G51" s="152">
        <x:f t="shared" si="2"/>
        <x:v>190</x:v>
      </x:c>
      <x:c r="H51" s="154">
        <x:f t="shared" si="3"/>
        <x:v>63.333333333333336</x:v>
      </x:c>
      <x:c r="I51" s="84"/>
      <x:c r="J51" s="84"/>
    </x:row>
    <x:row r="52" ht="18">
      <x:c r="A52" s="84"/>
      <x:c r="B52" s="149" t="s">
        <x:v>270</x:v>
      </x:c>
      <x:c r="C52" s="150" t="s">
        <x:v>373</x:v>
      </x:c>
      <x:c r="D52" s="149">
        <x:v>55</x:v>
      </x:c>
      <x:c r="E52" s="149">
        <x:v>77</x:v>
      </x:c>
      <x:c r="F52" s="149">
        <x:v>85</x:v>
      </x:c>
      <x:c r="G52" s="149">
        <x:f t="shared" si="2"/>
        <x:v>217</x:v>
      </x:c>
      <x:c r="H52" s="151">
        <x:f t="shared" si="3"/>
        <x:v>72.333333333333329</x:v>
      </x:c>
      <x:c r="I52" s="84"/>
      <x:c r="J52" s="84"/>
    </x:row>
    <x:row r="53" ht="18">
      <x:c r="A53" s="84"/>
      <x:c r="B53" s="152" t="s">
        <x:v>271</x:v>
      </x:c>
      <x:c r="C53" s="153" t="s">
        <x:v>374</x:v>
      </x:c>
      <x:c r="D53" s="152">
        <x:v>62</x:v>
      </x:c>
      <x:c r="E53" s="152">
        <x:v>86</x:v>
      </x:c>
      <x:c r="F53" s="152">
        <x:v>46</x:v>
      </x:c>
      <x:c r="G53" s="152">
        <x:f t="shared" si="2"/>
        <x:v>194</x:v>
      </x:c>
      <x:c r="H53" s="154">
        <x:f t="shared" si="3"/>
        <x:v>64.666666666666671</x:v>
      </x:c>
      <x:c r="I53" s="84"/>
      <x:c r="J53" s="84"/>
    </x:row>
    <x:row r="54" ht="18">
      <x:c r="A54" s="84"/>
      <x:c r="B54" s="149" t="s">
        <x:v>272</x:v>
      </x:c>
      <x:c r="C54" s="150" t="s">
        <x:v>375</x:v>
      </x:c>
      <x:c r="D54" s="149">
        <x:v>69</x:v>
      </x:c>
      <x:c r="E54" s="149">
        <x:v>95</x:v>
      </x:c>
      <x:c r="F54" s="149">
        <x:v>57</x:v>
      </x:c>
      <x:c r="G54" s="149">
        <x:f t="shared" si="2"/>
        <x:v>221</x:v>
      </x:c>
      <x:c r="H54" s="151">
        <x:f t="shared" si="3"/>
        <x:v>73.666666666666671</x:v>
      </x:c>
      <x:c r="I54" s="84"/>
      <x:c r="J54" s="84"/>
    </x:row>
    <x:row r="55" ht="18">
      <x:c r="A55" s="84"/>
      <x:c r="B55" s="152" t="s">
        <x:v>273</x:v>
      </x:c>
      <x:c r="C55" s="153" t="s">
        <x:v>376</x:v>
      </x:c>
      <x:c r="D55" s="152">
        <x:v>76</x:v>
      </x:c>
      <x:c r="E55" s="152">
        <x:v>58</x:v>
      </x:c>
      <x:c r="F55" s="152">
        <x:v>68</x:v>
      </x:c>
      <x:c r="G55" s="152">
        <x:f t="shared" si="2"/>
        <x:v>202</x:v>
      </x:c>
      <x:c r="H55" s="154">
        <x:f t="shared" si="3"/>
        <x:v>67.333333333333329</x:v>
      </x:c>
      <x:c r="I55" s="84"/>
      <x:c r="J55" s="84"/>
    </x:row>
    <x:row r="56" ht="18">
      <x:c r="A56" s="84"/>
      <x:c r="B56" s="149" t="s">
        <x:v>274</x:v>
      </x:c>
      <x:c r="C56" s="150" t="s">
        <x:v>377</x:v>
      </x:c>
      <x:c r="D56" s="149">
        <x:v>83</x:v>
      </x:c>
      <x:c r="E56" s="149">
        <x:v>67</x:v>
      </x:c>
      <x:c r="F56" s="149">
        <x:v>79</x:v>
      </x:c>
      <x:c r="G56" s="149">
        <x:f t="shared" si="2"/>
        <x:v>229</x:v>
      </x:c>
      <x:c r="H56" s="151">
        <x:f t="shared" si="3"/>
        <x:v>76.333333333333329</x:v>
      </x:c>
      <x:c r="I56" s="84"/>
      <x:c r="J56" s="84"/>
    </x:row>
    <x:row r="57" ht="18">
      <x:c r="A57" s="84"/>
      <x:c r="B57" s="152" t="s">
        <x:v>275</x:v>
      </x:c>
      <x:c r="C57" s="153" t="s">
        <x:v>378</x:v>
      </x:c>
      <x:c r="D57" s="152">
        <x:v>90</x:v>
      </x:c>
      <x:c r="E57" s="152">
        <x:v>76</x:v>
      </x:c>
      <x:c r="F57" s="152">
        <x:v>90</x:v>
      </x:c>
      <x:c r="G57" s="152">
        <x:f t="shared" si="2"/>
        <x:v>256</x:v>
      </x:c>
      <x:c r="H57" s="154">
        <x:f t="shared" si="3"/>
        <x:v>85.333333333333329</x:v>
      </x:c>
      <x:c r="I57" s="84"/>
      <x:c r="J57" s="84"/>
    </x:row>
    <x:row r="58" ht="18">
      <x:c r="A58" s="84"/>
      <x:c r="B58" s="149" t="s">
        <x:v>276</x:v>
      </x:c>
      <x:c r="C58" s="150" t="s">
        <x:v>379</x:v>
      </x:c>
      <x:c r="D58" s="149">
        <x:v>49</x:v>
      </x:c>
      <x:c r="E58" s="149">
        <x:v>85</x:v>
      </x:c>
      <x:c r="F58" s="149">
        <x:v>51</x:v>
      </x:c>
      <x:c r="G58" s="149">
        <x:f t="shared" si="2"/>
        <x:v>185</x:v>
      </x:c>
      <x:c r="H58" s="151">
        <x:f t="shared" si="3"/>
        <x:v>61.666666666666664</x:v>
      </x:c>
      <x:c r="I58" s="84"/>
      <x:c r="J58" s="84"/>
    </x:row>
    <x:row r="59" ht="18">
      <x:c r="A59" s="84"/>
      <x:c r="B59" s="152" t="s">
        <x:v>277</x:v>
      </x:c>
      <x:c r="C59" s="153" t="s">
        <x:v>380</x:v>
      </x:c>
      <x:c r="D59" s="152">
        <x:v>56</x:v>
      </x:c>
      <x:c r="E59" s="152">
        <x:v>94</x:v>
      </x:c>
      <x:c r="F59" s="152">
        <x:v>62</x:v>
      </x:c>
      <x:c r="G59" s="152">
        <x:f t="shared" si="2"/>
        <x:v>212</x:v>
      </x:c>
      <x:c r="H59" s="154">
        <x:f t="shared" si="3"/>
        <x:v>70.666666666666671</x:v>
      </x:c>
      <x:c r="I59" s="84"/>
      <x:c r="J59" s="84"/>
    </x:row>
    <x:row r="60" ht="18">
      <x:c r="A60" s="84"/>
      <x:c r="B60" s="149" t="s">
        <x:v>278</x:v>
      </x:c>
      <x:c r="C60" s="150" t="s">
        <x:v>381</x:v>
      </x:c>
      <x:c r="D60" s="149">
        <x:v>63</x:v>
      </x:c>
      <x:c r="E60" s="149">
        <x:v>57</x:v>
      </x:c>
      <x:c r="F60" s="149">
        <x:v>73</x:v>
      </x:c>
      <x:c r="G60" s="149">
        <x:f t="shared" si="2"/>
        <x:v>193</x:v>
      </x:c>
      <x:c r="H60" s="151">
        <x:f t="shared" si="3"/>
        <x:v>64.333333333333329</x:v>
      </x:c>
      <x:c r="I60" s="84"/>
      <x:c r="J60" s="84"/>
    </x:row>
    <x:row r="61" ht="18">
      <x:c r="A61" s="84"/>
      <x:c r="B61" s="152" t="s">
        <x:v>279</x:v>
      </x:c>
      <x:c r="C61" s="153" t="s">
        <x:v>382</x:v>
      </x:c>
      <x:c r="D61" s="152">
        <x:v>70</x:v>
      </x:c>
      <x:c r="E61" s="152">
        <x:v>66</x:v>
      </x:c>
      <x:c r="F61" s="152">
        <x:v>84</x:v>
      </x:c>
      <x:c r="G61" s="152">
        <x:f t="shared" si="2"/>
        <x:v>220</x:v>
      </x:c>
      <x:c r="H61" s="154">
        <x:f t="shared" si="3"/>
        <x:v>73.333333333333329</x:v>
      </x:c>
      <x:c r="I61" s="84"/>
      <x:c r="J61" s="84"/>
    </x:row>
    <x:row r="62" ht="18">
      <x:c r="A62" s="84"/>
      <x:c r="B62" s="149" t="s">
        <x:v>280</x:v>
      </x:c>
      <x:c r="C62" s="150" t="s">
        <x:v>383</x:v>
      </x:c>
      <x:c r="D62" s="149">
        <x:v>77</x:v>
      </x:c>
      <x:c r="E62" s="149">
        <x:v>75</x:v>
      </x:c>
      <x:c r="F62" s="149">
        <x:v>95</x:v>
      </x:c>
      <x:c r="G62" s="149">
        <x:f t="shared" si="2"/>
        <x:v>247</x:v>
      </x:c>
      <x:c r="H62" s="151">
        <x:f t="shared" si="3"/>
        <x:v>82.333333333333329</x:v>
      </x:c>
      <x:c r="I62" s="84"/>
      <x:c r="J62" s="84"/>
    </x:row>
    <x:row r="63" ht="18">
      <x:c r="A63" s="84"/>
      <x:c r="B63" s="152" t="s">
        <x:v>281</x:v>
      </x:c>
      <x:c r="C63" s="153" t="s">
        <x:v>384</x:v>
      </x:c>
      <x:c r="D63" s="152">
        <x:v>84</x:v>
      </x:c>
      <x:c r="E63" s="152">
        <x:v>84</x:v>
      </x:c>
      <x:c r="F63" s="152">
        <x:v>56</x:v>
      </x:c>
      <x:c r="G63" s="152">
        <x:f t="shared" si="2"/>
        <x:v>224</x:v>
      </x:c>
      <x:c r="H63" s="154">
        <x:f t="shared" si="3"/>
        <x:v>74.666666666666671</x:v>
      </x:c>
      <x:c r="I63" s="84"/>
      <x:c r="J63" s="84"/>
    </x:row>
    <x:row r="64">
      <x:c r="A64" s="84"/>
      <x:c r="B64" s="84"/>
      <x:c r="C64" s="84"/>
      <x:c r="D64" s="84"/>
      <x:c r="E64" s="84"/>
      <x:c r="F64" s="84"/>
      <x:c r="G64" s="84"/>
      <x:c r="H64" s="84"/>
      <x:c r="I64" s="84"/>
      <x:c r="J64" s="84"/>
    </x:row>
    <x:row r="65">
      <x:c r="A65" s="84"/>
      <x:c r="B65" s="84"/>
      <x:c r="C65" s="84"/>
      <x:c r="D65" s="84"/>
      <x:c r="E65" s="84"/>
      <x:c r="F65" s="84"/>
      <x:c r="G65" s="84"/>
      <x:c r="H65" s="84"/>
      <x:c r="I65" s="84"/>
      <x:c r="J65" s="84"/>
    </x:row>
    <x:row r="66">
      <x:c r="A66" s="84"/>
      <x:c r="B66" s="84"/>
      <x:c r="C66" s="84"/>
      <x:c r="D66" s="84"/>
      <x:c r="E66" s="84"/>
      <x:c r="F66" s="84"/>
      <x:c r="G66" s="84"/>
      <x:c r="H66" s="84"/>
      <x:c r="I66" s="84"/>
      <x:c r="J66" s="84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3" customWidth="1"/>
    <x:col min="2" max="2" width="14" customWidth="1"/>
    <x:col min="3" max="3" width="23" customWidth="1"/>
    <x:col min="4" max="4" width="14.796875" customWidth="1"/>
    <x:col min="5" max="6" width="14" customWidth="1"/>
    <x:col min="7" max="8" width="13" customWidth="1"/>
    <x:col min="9" max="10" width="3" customWidth="1"/>
  </x:cols>
  <x:sheetData>
    <x:row r="1" ht="6.449999809265137" customHeight="1">
      <x:c r="A1" s="84"/>
      <x:c r="B1" s="84"/>
      <x:c r="C1" s="84"/>
      <x:c r="D1" s="84"/>
      <x:c r="E1" s="84"/>
      <x:c r="F1" s="84"/>
      <x:c r="G1" s="84"/>
      <x:c r="H1" s="84"/>
      <x:c r="I1" s="84"/>
      <x:c r="J1" s="84"/>
    </x:row>
    <x:row r="2" ht="6.449999809265137" customHeight="1">
      <x:c r="A2" s="84"/>
      <x:c r="B2" s="84"/>
      <x:c r="C2" s="84"/>
      <x:c r="D2" s="84"/>
      <x:c r="E2" s="84"/>
      <x:c r="F2" s="84"/>
      <x:c r="G2" s="84"/>
      <x:c r="H2" s="84"/>
      <x:c r="I2" s="84"/>
      <x:c r="J2" s="84"/>
    </x:row>
    <x:row r="3" ht="23.399999618530273" customHeight="1">
      <x:c r="A3" s="84"/>
      <x:c r="B3" s="155" t="s">
        <x:v>195</x:v>
      </x:c>
      <x:c r="C3" s="155" t="s">
        <x:v>196</x:v>
      </x:c>
      <x:c r="D3" s="155" t="s">
        <x:v>197</x:v>
      </x:c>
      <x:c r="E3" s="155" t="s">
        <x:v>198</x:v>
      </x:c>
      <x:c r="F3" s="155" t="s">
        <x:v>199</x:v>
      </x:c>
      <x:c r="G3" s="155" t="s">
        <x:v>200</x:v>
      </x:c>
      <x:c r="H3" s="155" t="s">
        <x:v>201</x:v>
      </x:c>
      <x:c r="I3" s="84"/>
      <x:c r="J3" s="84"/>
    </x:row>
    <x:row r="4" ht="23.399999618530273" customHeight="1">
      <x:c r="A4" s="84"/>
      <x:c r="B4" s="156" t="s">
        <x:v>202</x:v>
      </x:c>
      <x:c r="C4" s="157" t="s">
        <x:v>365</x:v>
      </x:c>
      <x:c r="D4" s="156">
        <x:v>78</x:v>
      </x:c>
      <x:c r="E4" s="156">
        <x:v>82</x:v>
      </x:c>
      <x:c r="F4" s="156">
        <x:v>75</x:v>
      </x:c>
      <x:c r="G4" s="156" t="n">
        <x:f t="shared" ref="G4:G15" si="0">SUM(D4:F4)</x:f>
        <x:v>235</x:v>
      </x:c>
      <x:c r="H4" s="158" t="n">
        <x:f t="shared" ref="H4:H15" si="1">AVERAGE(D4:F4)</x:f>
        <x:v>78.33333333333333</x:v>
      </x:c>
      <x:c r="I4" s="84"/>
      <x:c r="J4" s="84"/>
    </x:row>
    <x:row r="5" ht="23.399999618530273" customHeight="1">
      <x:c r="A5" s="84"/>
      <x:c r="B5" s="159" t="s">
        <x:v>204</x:v>
      </x:c>
      <x:c r="C5" s="160" t="s">
        <x:v>366</x:v>
      </x:c>
      <x:c r="D5" s="159">
        <x:v>66</x:v>
      </x:c>
      <x:c r="E5" s="159">
        <x:v>74</x:v>
      </x:c>
      <x:c r="F5" s="159">
        <x:v>71</x:v>
      </x:c>
      <x:c r="G5" s="159">
        <x:f t="shared" si="0"/>
        <x:v>211</x:v>
      </x:c>
      <x:c r="H5" s="161">
        <x:f t="shared" si="1"/>
        <x:v>70.333333333333329</x:v>
      </x:c>
      <x:c r="I5" s="84"/>
      <x:c r="J5" s="84"/>
    </x:row>
    <x:row r="6" ht="23.399999618530273" customHeight="1">
      <x:c r="A6" s="84"/>
      <x:c r="B6" s="156" t="s">
        <x:v>206</x:v>
      </x:c>
      <x:c r="C6" s="157" t="s">
        <x:v>367</x:v>
      </x:c>
      <x:c r="D6" s="156">
        <x:v>91</x:v>
      </x:c>
      <x:c r="E6" s="156">
        <x:v>88</x:v>
      </x:c>
      <x:c r="F6" s="156">
        <x:v>94</x:v>
      </x:c>
      <x:c r="G6" s="156">
        <x:f t="shared" si="0"/>
        <x:v>273</x:v>
      </x:c>
      <x:c r="H6" s="158">
        <x:f t="shared" si="1"/>
        <x:v>91</x:v>
      </x:c>
      <x:c r="I6" s="84"/>
      <x:c r="J6" s="84"/>
    </x:row>
    <x:row r="7" ht="23.399999618530273" customHeight="1">
      <x:c r="A7" s="84"/>
      <x:c r="B7" s="159" t="s">
        <x:v>208</x:v>
      </x:c>
      <x:c r="C7" s="160" t="s">
        <x:v>368</x:v>
      </x:c>
      <x:c r="D7" s="159">
        <x:v>72</x:v>
      </x:c>
      <x:c r="E7" s="159">
        <x:v>69</x:v>
      </x:c>
      <x:c r="F7" s="159">
        <x:v>76</x:v>
      </x:c>
      <x:c r="G7" s="159">
        <x:f t="shared" si="0"/>
        <x:v>217</x:v>
      </x:c>
      <x:c r="H7" s="161">
        <x:f t="shared" si="1"/>
        <x:v>72.333333333333329</x:v>
      </x:c>
      <x:c r="I7" s="84"/>
      <x:c r="J7" s="84"/>
    </x:row>
    <x:row r="8" ht="23.399999618530273" customHeight="1">
      <x:c r="A8" s="84"/>
      <x:c r="B8" s="156" t="s">
        <x:v>210</x:v>
      </x:c>
      <x:c r="C8" s="157" t="s">
        <x:v>369</x:v>
      </x:c>
      <x:c r="D8" s="156">
        <x:v>85</x:v>
      </x:c>
      <x:c r="E8" s="156">
        <x:v>90</x:v>
      </x:c>
      <x:c r="F8" s="156">
        <x:v>87</x:v>
      </x:c>
      <x:c r="G8" s="156">
        <x:f t="shared" si="0"/>
        <x:v>262</x:v>
      </x:c>
      <x:c r="H8" s="158">
        <x:f t="shared" si="1"/>
        <x:v>87.333333333333329</x:v>
      </x:c>
      <x:c r="I8" s="84"/>
      <x:c r="J8" s="84"/>
    </x:row>
    <x:row r="9" ht="23.399999618530273" customHeight="1">
      <x:c r="A9" s="84"/>
      <x:c r="B9" s="159" t="s">
        <x:v>212</x:v>
      </x:c>
      <x:c r="C9" s="160" t="s">
        <x:v>370</x:v>
      </x:c>
      <x:c r="D9" s="159">
        <x:v>64</x:v>
      </x:c>
      <x:c r="E9" s="159">
        <x:v>70</x:v>
      </x:c>
      <x:c r="F9" s="159">
        <x:v>68</x:v>
      </x:c>
      <x:c r="G9" s="159">
        <x:f t="shared" si="0"/>
        <x:v>202</x:v>
      </x:c>
      <x:c r="H9" s="161">
        <x:f t="shared" si="1"/>
        <x:v>67.333333333333329</x:v>
      </x:c>
      <x:c r="I9" s="84"/>
      <x:c r="J9" s="84"/>
    </x:row>
    <x:row r="10" ht="23.399999618530273" customHeight="1">
      <x:c r="A10" s="84"/>
      <x:c r="B10" s="156" t="s">
        <x:v>214</x:v>
      </x:c>
      <x:c r="C10" s="157" t="s">
        <x:v>371</x:v>
      </x:c>
      <x:c r="D10" s="156">
        <x:v>88</x:v>
      </x:c>
      <x:c r="E10" s="156">
        <x:v>81</x:v>
      </x:c>
      <x:c r="F10" s="156">
        <x:v>84</x:v>
      </x:c>
      <x:c r="G10" s="156">
        <x:f t="shared" si="0"/>
        <x:v>253</x:v>
      </x:c>
      <x:c r="H10" s="158">
        <x:f t="shared" si="1"/>
        <x:v>84.333333333333329</x:v>
      </x:c>
      <x:c r="I10" s="84"/>
      <x:c r="J10" s="84"/>
    </x:row>
    <x:row r="11" ht="23.399999618530273" customHeight="1">
      <x:c r="A11" s="84"/>
      <x:c r="B11" s="159" t="s">
        <x:v>216</x:v>
      </x:c>
      <x:c r="C11" s="160" t="s">
        <x:v>372</x:v>
      </x:c>
      <x:c r="D11" s="159">
        <x:v>76</x:v>
      </x:c>
      <x:c r="E11" s="159">
        <x:v>79</x:v>
      </x:c>
      <x:c r="F11" s="159">
        <x:v>73</x:v>
      </x:c>
      <x:c r="G11" s="159">
        <x:f t="shared" si="0"/>
        <x:v>228</x:v>
      </x:c>
      <x:c r="H11" s="161">
        <x:f t="shared" si="1"/>
        <x:v>76</x:v>
      </x:c>
      <x:c r="I11" s="84"/>
      <x:c r="J11" s="84"/>
    </x:row>
    <x:row r="12" ht="23.399999618530273" customHeight="1">
      <x:c r="A12" s="84"/>
      <x:c r="B12" s="156" t="s">
        <x:v>218</x:v>
      </x:c>
      <x:c r="C12" s="157" t="s">
        <x:v>373</x:v>
      </x:c>
      <x:c r="D12" s="156">
        <x:v>93</x:v>
      </x:c>
      <x:c r="E12" s="156">
        <x:v>95</x:v>
      </x:c>
      <x:c r="F12" s="156">
        <x:v>90</x:v>
      </x:c>
      <x:c r="G12" s="156">
        <x:f t="shared" si="0"/>
        <x:v>278</x:v>
      </x:c>
      <x:c r="H12" s="158">
        <x:f t="shared" si="1"/>
        <x:v>92.666666666666671</x:v>
      </x:c>
      <x:c r="I12" s="84"/>
      <x:c r="J12" s="84"/>
    </x:row>
    <x:row r="13" ht="23.399999618530273" customHeight="1">
      <x:c r="A13" s="84"/>
      <x:c r="B13" s="159" t="s">
        <x:v>220</x:v>
      </x:c>
      <x:c r="C13" s="160" t="s">
        <x:v>374</x:v>
      </x:c>
      <x:c r="D13" s="159">
        <x:v>69</x:v>
      </x:c>
      <x:c r="E13" s="159">
        <x:v>72</x:v>
      </x:c>
      <x:c r="F13" s="159">
        <x:v>74</x:v>
      </x:c>
      <x:c r="G13" s="159">
        <x:f t="shared" si="0"/>
        <x:v>215</x:v>
      </x:c>
      <x:c r="H13" s="161">
        <x:f t="shared" si="1"/>
        <x:v>71.666666666666671</x:v>
      </x:c>
      <x:c r="I13" s="84"/>
      <x:c r="J13" s="84"/>
    </x:row>
    <x:row r="14" ht="23.399999618530273" customHeight="1">
      <x:c r="A14" s="84"/>
      <x:c r="B14" s="156" t="s">
        <x:v>222</x:v>
      </x:c>
      <x:c r="C14" s="157" t="s">
        <x:v>375</x:v>
      </x:c>
      <x:c r="D14" s="156">
        <x:v>82</x:v>
      </x:c>
      <x:c r="E14" s="156">
        <x:v>86</x:v>
      </x:c>
      <x:c r="F14" s="156">
        <x:v>80</x:v>
      </x:c>
      <x:c r="G14" s="156">
        <x:f t="shared" si="0"/>
        <x:v>248</x:v>
      </x:c>
      <x:c r="H14" s="158">
        <x:f t="shared" si="1"/>
        <x:v>82.666666666666671</x:v>
      </x:c>
      <x:c r="I14" s="84"/>
      <x:c r="J14" s="84"/>
    </x:row>
    <x:row r="15" ht="23.399999618530273" customHeight="1">
      <x:c r="A15" s="84"/>
      <x:c r="B15" s="159" t="s">
        <x:v>224</x:v>
      </x:c>
      <x:c r="C15" s="160" t="s">
        <x:v>376</x:v>
      </x:c>
      <x:c r="D15" s="159">
        <x:v>74</x:v>
      </x:c>
      <x:c r="E15" s="159">
        <x:v>77</x:v>
      </x:c>
      <x:c r="F15" s="159">
        <x:v>79</x:v>
      </x:c>
      <x:c r="G15" s="159">
        <x:f t="shared" si="0"/>
        <x:v>230</x:v>
      </x:c>
      <x:c r="H15" s="161">
        <x:f t="shared" si="1"/>
        <x:v>76.666666666666671</x:v>
      </x:c>
      <x:c r="I15" s="84"/>
      <x:c r="J15" s="84"/>
    </x:row>
    <x:row r="16">
      <x:c r="A16" s="84"/>
      <x:c r="B16" s="84"/>
      <x:c r="C16" s="84"/>
      <x:c r="D16" s="84"/>
      <x:c r="E16" s="84"/>
      <x:c r="F16" s="84"/>
      <x:c r="G16" s="84"/>
      <x:c r="H16" s="84"/>
      <x:c r="I16" s="84"/>
      <x:c r="J16" s="84"/>
    </x:row>
    <x:row r="17">
      <x:c r="A17" s="84"/>
      <x:c r="B17" s="84"/>
      <x:c r="C17" s="84"/>
      <x:c r="D17" s="84"/>
      <x:c r="E17" s="84"/>
      <x:c r="F17" s="84"/>
      <x:c r="G17" s="84"/>
      <x:c r="H17" s="84"/>
      <x:c r="I17" s="84"/>
      <x:c r="J17" s="84"/>
    </x:row>
    <x:row r="18">
      <x:c r="A18" s="84"/>
      <x:c r="B18" s="84"/>
      <x:c r="C18" s="84"/>
      <x:c r="D18" s="84"/>
      <x:c r="E18" s="84"/>
      <x:c r="F18" s="84"/>
      <x:c r="G18" s="84"/>
      <x:c r="H18" s="84"/>
      <x:c r="I18" s="84"/>
      <x:c r="J18" s="84"/>
    </x:row>
    <x:row r="19">
      <x:c r="A19" s="84"/>
      <x:c r="B19" s="84"/>
      <x:c r="C19" s="84"/>
      <x:c r="D19" s="84"/>
      <x:c r="E19" s="84"/>
      <x:c r="F19" s="84"/>
      <x:c r="G19" s="84"/>
      <x:c r="H19" s="84"/>
      <x:c r="I19" s="84"/>
      <x:c r="J19" s="84"/>
    </x:row>
    <x:row r="20">
      <x:c r="A20" s="84"/>
      <x:c r="B20" s="84"/>
      <x:c r="C20" s="84"/>
      <x:c r="D20" s="84"/>
      <x:c r="E20" s="84"/>
      <x:c r="F20" s="84"/>
      <x:c r="G20" s="84"/>
      <x:c r="H20" s="84"/>
      <x:c r="I20" s="84"/>
      <x:c r="J20" s="84"/>
    </x:row>
    <x:row r="21">
      <x:c r="A21" s="84"/>
      <x:c r="B21" s="84"/>
      <x:c r="C21" s="84"/>
      <x:c r="D21" s="84"/>
      <x:c r="E21" s="84"/>
      <x:c r="F21" s="84"/>
      <x:c r="G21" s="84"/>
      <x:c r="H21" s="84"/>
      <x:c r="I21" s="84"/>
      <x:c r="J21" s="84"/>
    </x:row>
    <x:row r="22">
      <x:c r="A22" s="84"/>
      <x:c r="B22" s="84"/>
      <x:c r="C22" s="84"/>
      <x:c r="D22" s="84"/>
      <x:c r="E22" s="84"/>
      <x:c r="F22" s="84"/>
      <x:c r="G22" s="84"/>
      <x:c r="H22" s="84"/>
      <x:c r="I22" s="84"/>
      <x:c r="J22" s="84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7.399999618530273"/>
  <x:cols>
    <x:col min="1" max="1" width="3" style="1" customWidth="1"/>
    <x:col min="2" max="2" width="14" style="1" customWidth="1"/>
    <x:col min="3" max="3" width="24" style="1" customWidth="1"/>
    <x:col min="4" max="4" width="9.796875" style="1" customWidth="1"/>
    <x:col min="5" max="6" width="16.796875" style="68" customWidth="1"/>
    <x:col min="7" max="8" width="3" style="1" customWidth="1"/>
    <x:col min="9" max="16384" width="8.796875" style="1" customWidth="0"/>
  </x:cols>
  <x:sheetData>
    <x:row r="1" ht="6.449999809265137" customHeight="1">
      <x:c r="A1" s="169"/>
      <x:c r="B1" s="169"/>
      <x:c r="C1" s="169"/>
      <x:c r="D1" s="169"/>
      <x:c r="E1" s="175"/>
      <x:c r="F1" s="175"/>
      <x:c r="G1" s="169"/>
      <x:c r="H1" s="169"/>
    </x:row>
    <x:row r="2" ht="6.449999809265137" customHeight="1">
      <x:c r="A2" s="169"/>
      <x:c r="B2" s="169"/>
      <x:c r="C2" s="169"/>
      <x:c r="D2" s="169"/>
      <x:c r="E2" s="175"/>
      <x:c r="F2" s="175"/>
      <x:c r="G2" s="169"/>
      <x:c r="H2" s="169"/>
    </x:row>
    <x:row r="3" ht="19.200000762939453" customHeight="1">
      <x:c r="A3" s="169"/>
      <x:c r="B3" s="170" t="s">
        <x:v>123</x:v>
      </x:c>
      <x:c r="C3" s="170" t="s">
        <x:v>124</x:v>
      </x:c>
      <x:c r="D3" s="170" t="s">
        <x:v>125</x:v>
      </x:c>
      <x:c r="E3" s="176" t="s">
        <x:v>56</x:v>
      </x:c>
      <x:c r="F3" s="176" t="s">
        <x:v>126</x:v>
      </x:c>
      <x:c r="G3" s="169"/>
      <x:c r="H3" s="169"/>
    </x:row>
    <x:row r="4" ht="18">
      <x:c r="A4" s="169"/>
      <x:c r="B4" s="171" t="s">
        <x:v>127</x:v>
      </x:c>
      <x:c r="C4" s="172" t="s">
        <x:v>115</x:v>
      </x:c>
      <x:c r="D4" s="171">
        <x:v>4</x:v>
      </x:c>
      <x:c r="E4" s="177">
        <x:v>42000</x:v>
      </x:c>
      <x:c r="F4" s="177" t="n">
        <x:f t="shared" ref="F4:F35" si="0">D4*E4</x:f>
        <x:v>168000</x:v>
      </x:c>
      <x:c r="G4" s="169"/>
      <x:c r="H4" s="169"/>
    </x:row>
    <x:row r="5" ht="18">
      <x:c r="A5" s="169"/>
      <x:c r="B5" s="173" t="s">
        <x:v>128</x:v>
      </x:c>
      <x:c r="C5" s="174" t="s">
        <x:v>287</x:v>
      </x:c>
      <x:c r="D5" s="173">
        <x:v>7</x:v>
      </x:c>
      <x:c r="E5" s="178">
        <x:v>28000</x:v>
      </x:c>
      <x:c r="F5" s="178">
        <x:f t="shared" si="0"/>
        <x:v>196000</x:v>
      </x:c>
      <x:c r="G5" s="169"/>
      <x:c r="H5" s="169"/>
    </x:row>
    <x:row r="6" ht="18">
      <x:c r="A6" s="169"/>
      <x:c r="B6" s="171" t="s">
        <x:v>129</x:v>
      </x:c>
      <x:c r="C6" s="172" t="s">
        <x:v>75</x:v>
      </x:c>
      <x:c r="D6" s="171">
        <x:v>1</x:v>
      </x:c>
      <x:c r="E6" s="177">
        <x:v>65000</x:v>
      </x:c>
      <x:c r="F6" s="177">
        <x:f t="shared" si="0"/>
        <x:v>65000</x:v>
      </x:c>
      <x:c r="G6" s="169"/>
      <x:c r="H6" s="169"/>
    </x:row>
    <x:row r="7" ht="18">
      <x:c r="A7" s="169"/>
      <x:c r="B7" s="173" t="s">
        <x:v>130</x:v>
      </x:c>
      <x:c r="C7" s="174" t="s">
        <x:v>83</x:v>
      </x:c>
      <x:c r="D7" s="173">
        <x:v>4</x:v>
      </x:c>
      <x:c r="E7" s="178">
        <x:v>55000</x:v>
      </x:c>
      <x:c r="F7" s="178">
        <x:f t="shared" si="0"/>
        <x:v>220000</x:v>
      </x:c>
      <x:c r="G7" s="169"/>
      <x:c r="H7" s="169"/>
    </x:row>
    <x:row r="8" ht="18">
      <x:c r="A8" s="169"/>
      <x:c r="B8" s="171" t="s">
        <x:v>131</x:v>
      </x:c>
      <x:c r="C8" s="172" t="s">
        <x:v>95</x:v>
      </x:c>
      <x:c r="D8" s="171">
        <x:v>7</x:v>
      </x:c>
      <x:c r="E8" s="177">
        <x:v>78000</x:v>
      </x:c>
      <x:c r="F8" s="177">
        <x:f t="shared" si="0"/>
        <x:v>546000</x:v>
      </x:c>
      <x:c r="G8" s="169"/>
      <x:c r="H8" s="169"/>
    </x:row>
    <x:row r="9" ht="18">
      <x:c r="A9" s="169"/>
      <x:c r="B9" s="173" t="s">
        <x:v>132</x:v>
      </x:c>
      <x:c r="C9" s="174" t="s">
        <x:v>89</x:v>
      </x:c>
      <x:c r="D9" s="173">
        <x:v>1</x:v>
      </x:c>
      <x:c r="E9" s="178">
        <x:v>90000</x:v>
      </x:c>
      <x:c r="F9" s="178">
        <x:f t="shared" si="0"/>
        <x:v>90000</x:v>
      </x:c>
      <x:c r="G9" s="169"/>
      <x:c r="H9" s="169"/>
    </x:row>
    <x:row r="10" ht="18">
      <x:c r="A10" s="169"/>
      <x:c r="B10" s="171" t="s">
        <x:v>133</x:v>
      </x:c>
      <x:c r="C10" s="172" t="s">
        <x:v>73</x:v>
      </x:c>
      <x:c r="D10" s="171">
        <x:v>4</x:v>
      </x:c>
      <x:c r="E10" s="177">
        <x:v>72000</x:v>
      </x:c>
      <x:c r="F10" s="177">
        <x:f t="shared" si="0"/>
        <x:v>288000</x:v>
      </x:c>
      <x:c r="G10" s="169"/>
      <x:c r="H10" s="169"/>
    </x:row>
    <x:row r="11" ht="18">
      <x:c r="A11" s="169"/>
      <x:c r="B11" s="173" t="s">
        <x:v>134</x:v>
      </x:c>
      <x:c r="C11" s="174" t="s">
        <x:v>87</x:v>
      </x:c>
      <x:c r="D11" s="173">
        <x:v>7</x:v>
      </x:c>
      <x:c r="E11" s="178">
        <x:v>85000</x:v>
      </x:c>
      <x:c r="F11" s="178">
        <x:f t="shared" si="0"/>
        <x:v>595000</x:v>
      </x:c>
      <x:c r="G11" s="169"/>
      <x:c r="H11" s="169"/>
    </x:row>
    <x:row r="12" ht="18">
      <x:c r="A12" s="169"/>
      <x:c r="B12" s="171" t="s">
        <x:v>135</x:v>
      </x:c>
      <x:c r="C12" s="172" t="s">
        <x:v>61</x:v>
      </x:c>
      <x:c r="D12" s="171">
        <x:v>1</x:v>
      </x:c>
      <x:c r="E12" s="177">
        <x:v>22000</x:v>
      </x:c>
      <x:c r="F12" s="177">
        <x:f t="shared" si="0"/>
        <x:v>22000</x:v>
      </x:c>
      <x:c r="G12" s="169"/>
      <x:c r="H12" s="169"/>
    </x:row>
    <x:row r="13" ht="18">
      <x:c r="A13" s="169"/>
      <x:c r="B13" s="173" t="s">
        <x:v>136</x:v>
      </x:c>
      <x:c r="C13" s="174" t="s">
        <x:v>385</x:v>
      </x:c>
      <x:c r="D13" s="173">
        <x:v>4</x:v>
      </x:c>
      <x:c r="E13" s="178">
        <x:v>60000</x:v>
      </x:c>
      <x:c r="F13" s="178">
        <x:f t="shared" si="0"/>
        <x:v>240000</x:v>
      </x:c>
      <x:c r="G13" s="169"/>
      <x:c r="H13" s="169"/>
    </x:row>
    <x:row r="14" ht="18">
      <x:c r="A14" s="169"/>
      <x:c r="B14" s="171" t="s">
        <x:v>137</x:v>
      </x:c>
      <x:c r="C14" s="172" t="s">
        <x:v>115</x:v>
      </x:c>
      <x:c r="D14" s="171">
        <x:v>7</x:v>
      </x:c>
      <x:c r="E14" s="177">
        <x:v>42000</x:v>
      </x:c>
      <x:c r="F14" s="177">
        <x:f t="shared" si="0"/>
        <x:v>294000</x:v>
      </x:c>
      <x:c r="G14" s="169"/>
      <x:c r="H14" s="169"/>
    </x:row>
    <x:row r="15" ht="18">
      <x:c r="A15" s="169"/>
      <x:c r="B15" s="173" t="s">
        <x:v>138</x:v>
      </x:c>
      <x:c r="C15" s="174" t="s">
        <x:v>287</x:v>
      </x:c>
      <x:c r="D15" s="173">
        <x:v>1</x:v>
      </x:c>
      <x:c r="E15" s="178">
        <x:v>28000</x:v>
      </x:c>
      <x:c r="F15" s="178">
        <x:f t="shared" si="0"/>
        <x:v>28000</x:v>
      </x:c>
      <x:c r="G15" s="169"/>
      <x:c r="H15" s="169"/>
    </x:row>
    <x:row r="16" ht="18">
      <x:c r="A16" s="169"/>
      <x:c r="B16" s="171" t="s">
        <x:v>139</x:v>
      </x:c>
      <x:c r="C16" s="172" t="s">
        <x:v>75</x:v>
      </x:c>
      <x:c r="D16" s="171">
        <x:v>4</x:v>
      </x:c>
      <x:c r="E16" s="177">
        <x:v>65000</x:v>
      </x:c>
      <x:c r="F16" s="177">
        <x:f t="shared" si="0"/>
        <x:v>260000</x:v>
      </x:c>
      <x:c r="G16" s="169"/>
      <x:c r="H16" s="169"/>
    </x:row>
    <x:row r="17" ht="18">
      <x:c r="A17" s="169"/>
      <x:c r="B17" s="173" t="s">
        <x:v>140</x:v>
      </x:c>
      <x:c r="C17" s="174" t="s">
        <x:v>83</x:v>
      </x:c>
      <x:c r="D17" s="173">
        <x:v>7</x:v>
      </x:c>
      <x:c r="E17" s="178">
        <x:v>55000</x:v>
      </x:c>
      <x:c r="F17" s="178">
        <x:f t="shared" si="0"/>
        <x:v>385000</x:v>
      </x:c>
      <x:c r="G17" s="169"/>
      <x:c r="H17" s="169"/>
    </x:row>
    <x:row r="18" ht="18">
      <x:c r="A18" s="169"/>
      <x:c r="B18" s="171" t="s">
        <x:v>141</x:v>
      </x:c>
      <x:c r="C18" s="172" t="s">
        <x:v>95</x:v>
      </x:c>
      <x:c r="D18" s="171">
        <x:v>1</x:v>
      </x:c>
      <x:c r="E18" s="177">
        <x:v>78000</x:v>
      </x:c>
      <x:c r="F18" s="177">
        <x:f t="shared" si="0"/>
        <x:v>78000</x:v>
      </x:c>
      <x:c r="G18" s="169"/>
      <x:c r="H18" s="169"/>
    </x:row>
    <x:row r="19" ht="18">
      <x:c r="A19" s="169"/>
      <x:c r="B19" s="173" t="s">
        <x:v>142</x:v>
      </x:c>
      <x:c r="C19" s="174" t="s">
        <x:v>89</x:v>
      </x:c>
      <x:c r="D19" s="173">
        <x:v>4</x:v>
      </x:c>
      <x:c r="E19" s="178">
        <x:v>90000</x:v>
      </x:c>
      <x:c r="F19" s="178">
        <x:f t="shared" si="0"/>
        <x:v>360000</x:v>
      </x:c>
      <x:c r="G19" s="169"/>
      <x:c r="H19" s="169"/>
    </x:row>
    <x:row r="20" ht="18">
      <x:c r="A20" s="169"/>
      <x:c r="B20" s="171" t="s">
        <x:v>143</x:v>
      </x:c>
      <x:c r="C20" s="172" t="s">
        <x:v>73</x:v>
      </x:c>
      <x:c r="D20" s="171">
        <x:v>7</x:v>
      </x:c>
      <x:c r="E20" s="177">
        <x:v>72000</x:v>
      </x:c>
      <x:c r="F20" s="177">
        <x:f t="shared" si="0"/>
        <x:v>504000</x:v>
      </x:c>
      <x:c r="G20" s="169"/>
      <x:c r="H20" s="169"/>
    </x:row>
    <x:row r="21" ht="18">
      <x:c r="A21" s="169"/>
      <x:c r="B21" s="173" t="s">
        <x:v>144</x:v>
      </x:c>
      <x:c r="C21" s="174" t="s">
        <x:v>87</x:v>
      </x:c>
      <x:c r="D21" s="173">
        <x:v>1</x:v>
      </x:c>
      <x:c r="E21" s="178">
        <x:v>85000</x:v>
      </x:c>
      <x:c r="F21" s="178">
        <x:f t="shared" si="0"/>
        <x:v>85000</x:v>
      </x:c>
      <x:c r="G21" s="169"/>
      <x:c r="H21" s="169"/>
    </x:row>
    <x:row r="22" ht="18">
      <x:c r="A22" s="169"/>
      <x:c r="B22" s="171" t="s">
        <x:v>145</x:v>
      </x:c>
      <x:c r="C22" s="172" t="s">
        <x:v>61</x:v>
      </x:c>
      <x:c r="D22" s="171">
        <x:v>4</x:v>
      </x:c>
      <x:c r="E22" s="177">
        <x:v>22000</x:v>
      </x:c>
      <x:c r="F22" s="177">
        <x:f t="shared" si="0"/>
        <x:v>88000</x:v>
      </x:c>
      <x:c r="G22" s="169"/>
      <x:c r="H22" s="169"/>
    </x:row>
    <x:row r="23" ht="18">
      <x:c r="A23" s="169"/>
      <x:c r="B23" s="173" t="s">
        <x:v>146</x:v>
      </x:c>
      <x:c r="C23" s="174" t="s">
        <x:v>385</x:v>
      </x:c>
      <x:c r="D23" s="173">
        <x:v>7</x:v>
      </x:c>
      <x:c r="E23" s="178">
        <x:v>60000</x:v>
      </x:c>
      <x:c r="F23" s="178">
        <x:f t="shared" si="0"/>
        <x:v>420000</x:v>
      </x:c>
      <x:c r="G23" s="169"/>
      <x:c r="H23" s="169"/>
    </x:row>
    <x:row r="24" ht="18">
      <x:c r="A24" s="169"/>
      <x:c r="B24" s="171" t="s">
        <x:v>147</x:v>
      </x:c>
      <x:c r="C24" s="172" t="s">
        <x:v>115</x:v>
      </x:c>
      <x:c r="D24" s="171">
        <x:v>1</x:v>
      </x:c>
      <x:c r="E24" s="177">
        <x:v>42000</x:v>
      </x:c>
      <x:c r="F24" s="177">
        <x:f t="shared" si="0"/>
        <x:v>42000</x:v>
      </x:c>
      <x:c r="G24" s="169"/>
      <x:c r="H24" s="169"/>
    </x:row>
    <x:row r="25" ht="18">
      <x:c r="A25" s="169"/>
      <x:c r="B25" s="173" t="s">
        <x:v>148</x:v>
      </x:c>
      <x:c r="C25" s="174" t="s">
        <x:v>287</x:v>
      </x:c>
      <x:c r="D25" s="173">
        <x:v>4</x:v>
      </x:c>
      <x:c r="E25" s="178">
        <x:v>28000</x:v>
      </x:c>
      <x:c r="F25" s="178">
        <x:f t="shared" si="0"/>
        <x:v>112000</x:v>
      </x:c>
      <x:c r="G25" s="169"/>
      <x:c r="H25" s="169"/>
    </x:row>
    <x:row r="26" ht="18">
      <x:c r="A26" s="169"/>
      <x:c r="B26" s="171" t="s">
        <x:v>149</x:v>
      </x:c>
      <x:c r="C26" s="172" t="s">
        <x:v>75</x:v>
      </x:c>
      <x:c r="D26" s="171">
        <x:v>7</x:v>
      </x:c>
      <x:c r="E26" s="177">
        <x:v>65000</x:v>
      </x:c>
      <x:c r="F26" s="177">
        <x:f t="shared" si="0"/>
        <x:v>455000</x:v>
      </x:c>
      <x:c r="G26" s="169"/>
      <x:c r="H26" s="169"/>
    </x:row>
    <x:row r="27" ht="18">
      <x:c r="A27" s="169"/>
      <x:c r="B27" s="173" t="s">
        <x:v>150</x:v>
      </x:c>
      <x:c r="C27" s="174" t="s">
        <x:v>83</x:v>
      </x:c>
      <x:c r="D27" s="173">
        <x:v>1</x:v>
      </x:c>
      <x:c r="E27" s="178">
        <x:v>55000</x:v>
      </x:c>
      <x:c r="F27" s="178">
        <x:f t="shared" si="0"/>
        <x:v>55000</x:v>
      </x:c>
      <x:c r="G27" s="169"/>
      <x:c r="H27" s="169"/>
    </x:row>
    <x:row r="28" ht="18">
      <x:c r="A28" s="169"/>
      <x:c r="B28" s="171" t="s">
        <x:v>151</x:v>
      </x:c>
      <x:c r="C28" s="172" t="s">
        <x:v>95</x:v>
      </x:c>
      <x:c r="D28" s="171">
        <x:v>4</x:v>
      </x:c>
      <x:c r="E28" s="177">
        <x:v>78000</x:v>
      </x:c>
      <x:c r="F28" s="177">
        <x:f t="shared" si="0"/>
        <x:v>312000</x:v>
      </x:c>
      <x:c r="G28" s="169"/>
      <x:c r="H28" s="169"/>
    </x:row>
    <x:row r="29" ht="18">
      <x:c r="A29" s="169"/>
      <x:c r="B29" s="173" t="s">
        <x:v>152</x:v>
      </x:c>
      <x:c r="C29" s="174" t="s">
        <x:v>89</x:v>
      </x:c>
      <x:c r="D29" s="173">
        <x:v>7</x:v>
      </x:c>
      <x:c r="E29" s="178">
        <x:v>90000</x:v>
      </x:c>
      <x:c r="F29" s="178">
        <x:f t="shared" si="0"/>
        <x:v>630000</x:v>
      </x:c>
      <x:c r="G29" s="169"/>
      <x:c r="H29" s="169"/>
    </x:row>
    <x:row r="30" ht="18">
      <x:c r="A30" s="169"/>
      <x:c r="B30" s="171" t="s">
        <x:v>153</x:v>
      </x:c>
      <x:c r="C30" s="172" t="s">
        <x:v>73</x:v>
      </x:c>
      <x:c r="D30" s="171">
        <x:v>1</x:v>
      </x:c>
      <x:c r="E30" s="177">
        <x:v>72000</x:v>
      </x:c>
      <x:c r="F30" s="177">
        <x:f t="shared" si="0"/>
        <x:v>72000</x:v>
      </x:c>
      <x:c r="G30" s="169"/>
      <x:c r="H30" s="169"/>
    </x:row>
    <x:row r="31" ht="18">
      <x:c r="A31" s="169"/>
      <x:c r="B31" s="173" t="s">
        <x:v>154</x:v>
      </x:c>
      <x:c r="C31" s="174" t="s">
        <x:v>87</x:v>
      </x:c>
      <x:c r="D31" s="173">
        <x:v>4</x:v>
      </x:c>
      <x:c r="E31" s="178">
        <x:v>85000</x:v>
      </x:c>
      <x:c r="F31" s="178">
        <x:f t="shared" si="0"/>
        <x:v>340000</x:v>
      </x:c>
      <x:c r="G31" s="169"/>
      <x:c r="H31" s="169"/>
    </x:row>
    <x:row r="32" ht="18">
      <x:c r="A32" s="169"/>
      <x:c r="B32" s="171" t="s">
        <x:v>155</x:v>
      </x:c>
      <x:c r="C32" s="172" t="s">
        <x:v>61</x:v>
      </x:c>
      <x:c r="D32" s="171">
        <x:v>7</x:v>
      </x:c>
      <x:c r="E32" s="177">
        <x:v>22000</x:v>
      </x:c>
      <x:c r="F32" s="177">
        <x:f t="shared" si="0"/>
        <x:v>154000</x:v>
      </x:c>
      <x:c r="G32" s="169"/>
      <x:c r="H32" s="169"/>
    </x:row>
    <x:row r="33" ht="18">
      <x:c r="A33" s="169"/>
      <x:c r="B33" s="173" t="s">
        <x:v>156</x:v>
      </x:c>
      <x:c r="C33" s="174" t="s">
        <x:v>385</x:v>
      </x:c>
      <x:c r="D33" s="173">
        <x:v>1</x:v>
      </x:c>
      <x:c r="E33" s="178">
        <x:v>60000</x:v>
      </x:c>
      <x:c r="F33" s="178">
        <x:f t="shared" si="0"/>
        <x:v>60000</x:v>
      </x:c>
      <x:c r="G33" s="169"/>
      <x:c r="H33" s="169"/>
    </x:row>
    <x:row r="34" ht="18">
      <x:c r="A34" s="169"/>
      <x:c r="B34" s="171" t="s">
        <x:v>157</x:v>
      </x:c>
      <x:c r="C34" s="172" t="s">
        <x:v>115</x:v>
      </x:c>
      <x:c r="D34" s="171">
        <x:v>4</x:v>
      </x:c>
      <x:c r="E34" s="177">
        <x:v>42000</x:v>
      </x:c>
      <x:c r="F34" s="177">
        <x:f t="shared" si="0"/>
        <x:v>168000</x:v>
      </x:c>
      <x:c r="G34" s="169"/>
      <x:c r="H34" s="169"/>
    </x:row>
    <x:row r="35" ht="18">
      <x:c r="A35" s="169"/>
      <x:c r="B35" s="173" t="s">
        <x:v>158</x:v>
      </x:c>
      <x:c r="C35" s="174" t="s">
        <x:v>287</x:v>
      </x:c>
      <x:c r="D35" s="173">
        <x:v>7</x:v>
      </x:c>
      <x:c r="E35" s="178">
        <x:v>28000</x:v>
      </x:c>
      <x:c r="F35" s="178">
        <x:f t="shared" si="0"/>
        <x:v>196000</x:v>
      </x:c>
      <x:c r="G35" s="169"/>
      <x:c r="H35" s="169"/>
    </x:row>
    <x:row r="36" ht="18">
      <x:c r="A36" s="169"/>
      <x:c r="B36" s="171" t="s">
        <x:v>159</x:v>
      </x:c>
      <x:c r="C36" s="172" t="s">
        <x:v>75</x:v>
      </x:c>
      <x:c r="D36" s="171">
        <x:v>1</x:v>
      </x:c>
      <x:c r="E36" s="177">
        <x:v>65000</x:v>
      </x:c>
      <x:c r="F36" s="177" t="n">
        <x:f t="shared" ref="F36:F63" si="1">D36*E36</x:f>
        <x:v>65000</x:v>
      </x:c>
      <x:c r="G36" s="169"/>
      <x:c r="H36" s="169"/>
    </x:row>
    <x:row r="37" ht="18">
      <x:c r="A37" s="169"/>
      <x:c r="B37" s="173" t="s">
        <x:v>160</x:v>
      </x:c>
      <x:c r="C37" s="174" t="s">
        <x:v>83</x:v>
      </x:c>
      <x:c r="D37" s="173">
        <x:v>4</x:v>
      </x:c>
      <x:c r="E37" s="178">
        <x:v>55000</x:v>
      </x:c>
      <x:c r="F37" s="178">
        <x:f t="shared" si="1"/>
        <x:v>220000</x:v>
      </x:c>
      <x:c r="G37" s="169"/>
      <x:c r="H37" s="169"/>
    </x:row>
    <x:row r="38" ht="18">
      <x:c r="A38" s="169"/>
      <x:c r="B38" s="171" t="s">
        <x:v>161</x:v>
      </x:c>
      <x:c r="C38" s="172" t="s">
        <x:v>95</x:v>
      </x:c>
      <x:c r="D38" s="171">
        <x:v>7</x:v>
      </x:c>
      <x:c r="E38" s="177">
        <x:v>78000</x:v>
      </x:c>
      <x:c r="F38" s="177">
        <x:f t="shared" si="1"/>
        <x:v>546000</x:v>
      </x:c>
      <x:c r="G38" s="169"/>
      <x:c r="H38" s="169"/>
    </x:row>
    <x:row r="39" ht="18">
      <x:c r="A39" s="169"/>
      <x:c r="B39" s="173" t="s">
        <x:v>162</x:v>
      </x:c>
      <x:c r="C39" s="174" t="s">
        <x:v>89</x:v>
      </x:c>
      <x:c r="D39" s="173">
        <x:v>1</x:v>
      </x:c>
      <x:c r="E39" s="178">
        <x:v>90000</x:v>
      </x:c>
      <x:c r="F39" s="178">
        <x:f t="shared" si="1"/>
        <x:v>90000</x:v>
      </x:c>
      <x:c r="G39" s="169"/>
      <x:c r="H39" s="169"/>
    </x:row>
    <x:row r="40" ht="18">
      <x:c r="A40" s="169"/>
      <x:c r="B40" s="171" t="s">
        <x:v>163</x:v>
      </x:c>
      <x:c r="C40" s="172" t="s">
        <x:v>73</x:v>
      </x:c>
      <x:c r="D40" s="171">
        <x:v>4</x:v>
      </x:c>
      <x:c r="E40" s="177">
        <x:v>72000</x:v>
      </x:c>
      <x:c r="F40" s="177">
        <x:f t="shared" si="1"/>
        <x:v>288000</x:v>
      </x:c>
      <x:c r="G40" s="169"/>
      <x:c r="H40" s="169"/>
    </x:row>
    <x:row r="41" ht="18">
      <x:c r="A41" s="169"/>
      <x:c r="B41" s="173" t="s">
        <x:v>164</x:v>
      </x:c>
      <x:c r="C41" s="174" t="s">
        <x:v>87</x:v>
      </x:c>
      <x:c r="D41" s="173">
        <x:v>7</x:v>
      </x:c>
      <x:c r="E41" s="178">
        <x:v>85000</x:v>
      </x:c>
      <x:c r="F41" s="178">
        <x:f t="shared" si="1"/>
        <x:v>595000</x:v>
      </x:c>
      <x:c r="G41" s="169"/>
      <x:c r="H41" s="169"/>
    </x:row>
    <x:row r="42" ht="18">
      <x:c r="A42" s="169"/>
      <x:c r="B42" s="171" t="s">
        <x:v>165</x:v>
      </x:c>
      <x:c r="C42" s="172" t="s">
        <x:v>61</x:v>
      </x:c>
      <x:c r="D42" s="171">
        <x:v>1</x:v>
      </x:c>
      <x:c r="E42" s="177">
        <x:v>22000</x:v>
      </x:c>
      <x:c r="F42" s="177">
        <x:f t="shared" si="1"/>
        <x:v>22000</x:v>
      </x:c>
      <x:c r="G42" s="169"/>
      <x:c r="H42" s="169"/>
    </x:row>
    <x:row r="43" ht="18">
      <x:c r="A43" s="169"/>
      <x:c r="B43" s="173" t="s">
        <x:v>166</x:v>
      </x:c>
      <x:c r="C43" s="174" t="s">
        <x:v>385</x:v>
      </x:c>
      <x:c r="D43" s="173">
        <x:v>4</x:v>
      </x:c>
      <x:c r="E43" s="178">
        <x:v>60000</x:v>
      </x:c>
      <x:c r="F43" s="178">
        <x:f t="shared" si="1"/>
        <x:v>240000</x:v>
      </x:c>
      <x:c r="G43" s="169"/>
      <x:c r="H43" s="169"/>
    </x:row>
    <x:row r="44" ht="18">
      <x:c r="A44" s="169"/>
      <x:c r="B44" s="171" t="s">
        <x:v>167</x:v>
      </x:c>
      <x:c r="C44" s="172" t="s">
        <x:v>115</x:v>
      </x:c>
      <x:c r="D44" s="171">
        <x:v>7</x:v>
      </x:c>
      <x:c r="E44" s="177">
        <x:v>42000</x:v>
      </x:c>
      <x:c r="F44" s="177">
        <x:f t="shared" si="1"/>
        <x:v>294000</x:v>
      </x:c>
      <x:c r="G44" s="169"/>
      <x:c r="H44" s="169"/>
    </x:row>
    <x:row r="45" ht="18">
      <x:c r="A45" s="169"/>
      <x:c r="B45" s="173" t="s">
        <x:v>168</x:v>
      </x:c>
      <x:c r="C45" s="174" t="s">
        <x:v>287</x:v>
      </x:c>
      <x:c r="D45" s="173">
        <x:v>1</x:v>
      </x:c>
      <x:c r="E45" s="178">
        <x:v>28000</x:v>
      </x:c>
      <x:c r="F45" s="178">
        <x:f t="shared" si="1"/>
        <x:v>28000</x:v>
      </x:c>
      <x:c r="G45" s="169"/>
      <x:c r="H45" s="169"/>
    </x:row>
    <x:row r="46" ht="18">
      <x:c r="A46" s="169"/>
      <x:c r="B46" s="171" t="s">
        <x:v>169</x:v>
      </x:c>
      <x:c r="C46" s="172" t="s">
        <x:v>75</x:v>
      </x:c>
      <x:c r="D46" s="171">
        <x:v>4</x:v>
      </x:c>
      <x:c r="E46" s="177">
        <x:v>65000</x:v>
      </x:c>
      <x:c r="F46" s="177">
        <x:f t="shared" si="1"/>
        <x:v>260000</x:v>
      </x:c>
      <x:c r="G46" s="169"/>
      <x:c r="H46" s="169"/>
    </x:row>
    <x:row r="47" ht="18">
      <x:c r="A47" s="169"/>
      <x:c r="B47" s="173" t="s">
        <x:v>170</x:v>
      </x:c>
      <x:c r="C47" s="174" t="s">
        <x:v>83</x:v>
      </x:c>
      <x:c r="D47" s="173">
        <x:v>7</x:v>
      </x:c>
      <x:c r="E47" s="178">
        <x:v>55000</x:v>
      </x:c>
      <x:c r="F47" s="178">
        <x:f t="shared" si="1"/>
        <x:v>385000</x:v>
      </x:c>
      <x:c r="G47" s="169"/>
      <x:c r="H47" s="169"/>
    </x:row>
    <x:row r="48" ht="18">
      <x:c r="A48" s="169"/>
      <x:c r="B48" s="171" t="s">
        <x:v>171</x:v>
      </x:c>
      <x:c r="C48" s="172" t="s">
        <x:v>95</x:v>
      </x:c>
      <x:c r="D48" s="171">
        <x:v>1</x:v>
      </x:c>
      <x:c r="E48" s="177">
        <x:v>78000</x:v>
      </x:c>
      <x:c r="F48" s="177">
        <x:f t="shared" si="1"/>
        <x:v>78000</x:v>
      </x:c>
      <x:c r="G48" s="169"/>
      <x:c r="H48" s="169"/>
    </x:row>
    <x:row r="49" ht="18">
      <x:c r="A49" s="169"/>
      <x:c r="B49" s="173" t="s">
        <x:v>172</x:v>
      </x:c>
      <x:c r="C49" s="174" t="s">
        <x:v>89</x:v>
      </x:c>
      <x:c r="D49" s="173">
        <x:v>4</x:v>
      </x:c>
      <x:c r="E49" s="178">
        <x:v>90000</x:v>
      </x:c>
      <x:c r="F49" s="178">
        <x:f t="shared" si="1"/>
        <x:v>360000</x:v>
      </x:c>
      <x:c r="G49" s="169"/>
      <x:c r="H49" s="169"/>
    </x:row>
    <x:row r="50" ht="18">
      <x:c r="A50" s="169"/>
      <x:c r="B50" s="171" t="s">
        <x:v>173</x:v>
      </x:c>
      <x:c r="C50" s="172" t="s">
        <x:v>73</x:v>
      </x:c>
      <x:c r="D50" s="171">
        <x:v>7</x:v>
      </x:c>
      <x:c r="E50" s="177">
        <x:v>72000</x:v>
      </x:c>
      <x:c r="F50" s="177">
        <x:f t="shared" si="1"/>
        <x:v>504000</x:v>
      </x:c>
      <x:c r="G50" s="169"/>
      <x:c r="H50" s="169"/>
    </x:row>
    <x:row r="51" ht="18">
      <x:c r="A51" s="169"/>
      <x:c r="B51" s="173" t="s">
        <x:v>174</x:v>
      </x:c>
      <x:c r="C51" s="174" t="s">
        <x:v>87</x:v>
      </x:c>
      <x:c r="D51" s="173">
        <x:v>1</x:v>
      </x:c>
      <x:c r="E51" s="178">
        <x:v>85000</x:v>
      </x:c>
      <x:c r="F51" s="178">
        <x:f t="shared" si="1"/>
        <x:v>85000</x:v>
      </x:c>
      <x:c r="G51" s="169"/>
      <x:c r="H51" s="169"/>
    </x:row>
    <x:row r="52" ht="18">
      <x:c r="A52" s="169"/>
      <x:c r="B52" s="171" t="s">
        <x:v>175</x:v>
      </x:c>
      <x:c r="C52" s="172" t="s">
        <x:v>61</x:v>
      </x:c>
      <x:c r="D52" s="171">
        <x:v>4</x:v>
      </x:c>
      <x:c r="E52" s="177">
        <x:v>22000</x:v>
      </x:c>
      <x:c r="F52" s="177">
        <x:f t="shared" si="1"/>
        <x:v>88000</x:v>
      </x:c>
      <x:c r="G52" s="169"/>
      <x:c r="H52" s="169"/>
    </x:row>
    <x:row r="53" ht="18">
      <x:c r="A53" s="169"/>
      <x:c r="B53" s="173" t="s">
        <x:v>176</x:v>
      </x:c>
      <x:c r="C53" s="174" t="s">
        <x:v>385</x:v>
      </x:c>
      <x:c r="D53" s="173">
        <x:v>7</x:v>
      </x:c>
      <x:c r="E53" s="178">
        <x:v>60000</x:v>
      </x:c>
      <x:c r="F53" s="178">
        <x:f t="shared" si="1"/>
        <x:v>420000</x:v>
      </x:c>
      <x:c r="G53" s="169"/>
      <x:c r="H53" s="169"/>
    </x:row>
    <x:row r="54" ht="18">
      <x:c r="A54" s="169"/>
      <x:c r="B54" s="171" t="s">
        <x:v>386</x:v>
      </x:c>
      <x:c r="C54" s="172" t="s">
        <x:v>115</x:v>
      </x:c>
      <x:c r="D54" s="171">
        <x:v>1</x:v>
      </x:c>
      <x:c r="E54" s="177">
        <x:v>42000</x:v>
      </x:c>
      <x:c r="F54" s="177">
        <x:f t="shared" si="1"/>
        <x:v>42000</x:v>
      </x:c>
      <x:c r="G54" s="169"/>
      <x:c r="H54" s="169"/>
    </x:row>
    <x:row r="55" ht="18">
      <x:c r="A55" s="169"/>
      <x:c r="B55" s="173" t="s">
        <x:v>387</x:v>
      </x:c>
      <x:c r="C55" s="174" t="s">
        <x:v>287</x:v>
      </x:c>
      <x:c r="D55" s="173">
        <x:v>4</x:v>
      </x:c>
      <x:c r="E55" s="178">
        <x:v>28000</x:v>
      </x:c>
      <x:c r="F55" s="178">
        <x:f t="shared" si="1"/>
        <x:v>112000</x:v>
      </x:c>
      <x:c r="G55" s="169"/>
      <x:c r="H55" s="169"/>
    </x:row>
    <x:row r="56" ht="18">
      <x:c r="A56" s="169"/>
      <x:c r="B56" s="171" t="s">
        <x:v>388</x:v>
      </x:c>
      <x:c r="C56" s="172" t="s">
        <x:v>75</x:v>
      </x:c>
      <x:c r="D56" s="171">
        <x:v>7</x:v>
      </x:c>
      <x:c r="E56" s="177">
        <x:v>65000</x:v>
      </x:c>
      <x:c r="F56" s="177">
        <x:f t="shared" si="1"/>
        <x:v>455000</x:v>
      </x:c>
      <x:c r="G56" s="169"/>
      <x:c r="H56" s="169"/>
    </x:row>
    <x:row r="57" ht="18">
      <x:c r="A57" s="169"/>
      <x:c r="B57" s="173" t="s">
        <x:v>389</x:v>
      </x:c>
      <x:c r="C57" s="174" t="s">
        <x:v>83</x:v>
      </x:c>
      <x:c r="D57" s="173">
        <x:v>1</x:v>
      </x:c>
      <x:c r="E57" s="178">
        <x:v>55000</x:v>
      </x:c>
      <x:c r="F57" s="178">
        <x:f t="shared" si="1"/>
        <x:v>55000</x:v>
      </x:c>
      <x:c r="G57" s="169"/>
      <x:c r="H57" s="169"/>
    </x:row>
    <x:row r="58" ht="18">
      <x:c r="A58" s="169"/>
      <x:c r="B58" s="171" t="s">
        <x:v>390</x:v>
      </x:c>
      <x:c r="C58" s="172" t="s">
        <x:v>95</x:v>
      </x:c>
      <x:c r="D58" s="171">
        <x:v>4</x:v>
      </x:c>
      <x:c r="E58" s="177">
        <x:v>78000</x:v>
      </x:c>
      <x:c r="F58" s="177">
        <x:f t="shared" si="1"/>
        <x:v>312000</x:v>
      </x:c>
      <x:c r="G58" s="169"/>
      <x:c r="H58" s="169"/>
    </x:row>
    <x:row r="59" ht="18">
      <x:c r="A59" s="169"/>
      <x:c r="B59" s="173" t="s">
        <x:v>391</x:v>
      </x:c>
      <x:c r="C59" s="174" t="s">
        <x:v>89</x:v>
      </x:c>
      <x:c r="D59" s="173">
        <x:v>7</x:v>
      </x:c>
      <x:c r="E59" s="178">
        <x:v>90000</x:v>
      </x:c>
      <x:c r="F59" s="178">
        <x:f t="shared" si="1"/>
        <x:v>630000</x:v>
      </x:c>
      <x:c r="G59" s="169"/>
      <x:c r="H59" s="169"/>
    </x:row>
    <x:row r="60" ht="18">
      <x:c r="A60" s="169"/>
      <x:c r="B60" s="171" t="s">
        <x:v>392</x:v>
      </x:c>
      <x:c r="C60" s="172" t="s">
        <x:v>73</x:v>
      </x:c>
      <x:c r="D60" s="171">
        <x:v>1</x:v>
      </x:c>
      <x:c r="E60" s="177">
        <x:v>72000</x:v>
      </x:c>
      <x:c r="F60" s="177">
        <x:f t="shared" si="1"/>
        <x:v>72000</x:v>
      </x:c>
      <x:c r="G60" s="169"/>
      <x:c r="H60" s="169"/>
    </x:row>
    <x:row r="61" ht="18">
      <x:c r="A61" s="169"/>
      <x:c r="B61" s="173" t="s">
        <x:v>393</x:v>
      </x:c>
      <x:c r="C61" s="174" t="s">
        <x:v>87</x:v>
      </x:c>
      <x:c r="D61" s="173">
        <x:v>4</x:v>
      </x:c>
      <x:c r="E61" s="178">
        <x:v>85000</x:v>
      </x:c>
      <x:c r="F61" s="178">
        <x:f t="shared" si="1"/>
        <x:v>340000</x:v>
      </x:c>
      <x:c r="G61" s="169"/>
      <x:c r="H61" s="169"/>
    </x:row>
    <x:row r="62" ht="18">
      <x:c r="A62" s="169"/>
      <x:c r="B62" s="171" t="s">
        <x:v>394</x:v>
      </x:c>
      <x:c r="C62" s="172" t="s">
        <x:v>61</x:v>
      </x:c>
      <x:c r="D62" s="171">
        <x:v>7</x:v>
      </x:c>
      <x:c r="E62" s="177">
        <x:v>22000</x:v>
      </x:c>
      <x:c r="F62" s="177">
        <x:f t="shared" si="1"/>
        <x:v>154000</x:v>
      </x:c>
      <x:c r="G62" s="169"/>
      <x:c r="H62" s="169"/>
    </x:row>
    <x:row r="63" ht="18">
      <x:c r="A63" s="169"/>
      <x:c r="B63" s="173" t="s">
        <x:v>395</x:v>
      </x:c>
      <x:c r="C63" s="174" t="s">
        <x:v>385</x:v>
      </x:c>
      <x:c r="D63" s="173">
        <x:v>1</x:v>
      </x:c>
      <x:c r="E63" s="178">
        <x:v>60000</x:v>
      </x:c>
      <x:c r="F63" s="178">
        <x:f t="shared" si="1"/>
        <x:v>60000</x:v>
      </x:c>
      <x:c r="G63" s="169"/>
      <x:c r="H63" s="169"/>
    </x:row>
    <x:row r="64" ht="18.600000381469727">
      <x:c r="A64" s="169"/>
      <x:c r="B64" s="169"/>
      <x:c r="C64" s="169"/>
      <x:c r="D64" s="169"/>
      <x:c r="E64" s="179"/>
      <x:c r="F64" s="179"/>
      <x:c r="G64" s="169"/>
      <x:c r="H64" s="169"/>
    </x:row>
    <x:row r="65" ht="24.600000381469727" customHeight="1">
      <x:c r="A65" s="169"/>
      <x:c r="B65" s="169"/>
      <x:c r="C65" s="169"/>
      <x:c r="D65" s="169"/>
      <x:c r="E65" s="180" t="s">
        <x:v>396</x:v>
      </x:c>
      <x:c r="F65" s="181" t="n">
        <x:f>SUM(F4:F63)</x:f>
        <x:v>14328000</x:v>
      </x:c>
      <x:c r="G65" s="169"/>
      <x:c r="H65" s="169"/>
    </x:row>
    <x:row r="66" ht="18">
      <x:c r="A66" s="169"/>
      <x:c r="B66" s="169"/>
      <x:c r="C66" s="169"/>
      <x:c r="D66" s="169"/>
      <x:c r="E66" s="175"/>
      <x:c r="F66" s="175"/>
      <x:c r="G66" s="169"/>
      <x:c r="H66" s="169"/>
    </x:row>
    <x:row r="67" ht="18">
      <x:c r="A67" s="169"/>
      <x:c r="B67" s="169"/>
      <x:c r="C67" s="169"/>
      <x:c r="D67" s="169"/>
      <x:c r="E67" s="175"/>
      <x:c r="F67" s="175"/>
      <x:c r="G67" s="169"/>
      <x:c r="H67" s="169"/>
    </x:row>
    <x:row r="68" ht="18">
      <x:c r="A68" s="169"/>
      <x:c r="B68" s="169"/>
      <x:c r="C68" s="169"/>
      <x:c r="D68" s="169"/>
      <x:c r="E68" s="175"/>
      <x:c r="F68" s="175"/>
      <x:c r="G68" s="169"/>
      <x:c r="H68" s="169"/>
    </x:row>
    <x:row r="69" ht="18">
      <x:c r="A69" s="169"/>
      <x:c r="B69" s="169"/>
      <x:c r="C69" s="169"/>
      <x:c r="D69" s="169"/>
      <x:c r="E69" s="175"/>
      <x:c r="F69" s="175"/>
      <x:c r="G69" s="169"/>
      <x:c r="H69" s="169"/>
    </x:row>
    <x:row r="70" ht="18">
      <x:c r="A70" s="169"/>
      <x:c r="B70" s="169"/>
      <x:c r="C70" s="169"/>
      <x:c r="D70" s="169"/>
      <x:c r="E70" s="175"/>
      <x:c r="F70" s="175"/>
      <x:c r="G70" s="169"/>
      <x:c r="H70" s="169"/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14" hidden="0" customWidth="1"/>
    <x:col min="3" max="3" width="24" hidden="0" customWidth="1"/>
    <x:col min="4" max="4" width="13" hidden="0" customWidth="1"/>
    <x:col min="5" max="5" width="15" hidden="0" customWidth="1"/>
    <x:col min="6" max="6" width="17" hidden="0" customWidth="1"/>
    <x:col min="7" max="7" width="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3" hidden="0" customWidth="1"/>
  </x:cols>
  <x:sheetData>
    <x:row r="1" ht="8" customHeight="1">
      <x:c r="A1" s="286"/>
      <x:c r="B1" s="286"/>
      <x:c r="C1" s="286"/>
      <x:c r="D1" s="286"/>
      <x:c r="E1" s="286"/>
      <x:c r="F1" s="286"/>
      <x:c r="G1" s="286"/>
      <x:c r="H1" s="286"/>
      <x:c r="I1" s="286"/>
      <x:c r="J1" s="286"/>
      <x:c r="K1" s="286"/>
      <x:c r="L1" s="286"/>
      <x:c r="M1" s="286"/>
    </x:row>
    <x:row r="2" ht="8" customHeight="1">
      <x:c r="A2" s="286"/>
      <x:c r="B2" s="286"/>
      <x:c r="C2" s="286"/>
      <x:c r="D2" s="286"/>
      <x:c r="E2" s="286"/>
      <x:c r="F2" s="286"/>
      <x:c r="G2" s="286"/>
      <x:c r="H2" s="286"/>
      <x:c r="I2" s="286"/>
      <x:c r="J2" s="286"/>
      <x:c r="K2" s="286"/>
      <x:c r="L2" s="286"/>
      <x:c r="M2" s="286"/>
    </x:row>
    <x:row r="3" ht="24" customHeight="1">
      <x:c r="A3" s="286"/>
      <x:c r="B3" s="289" t="str">
        <x:v>Product Code</x:v>
      </x:c>
      <x:c r="C3" s="289" t="str">
        <x:v>Product Name</x:v>
      </x:c>
      <x:c r="D3" s="289" t="str">
        <x:v>Quantity</x:v>
      </x:c>
      <x:c r="E3" s="289" t="str">
        <x:v>Unit Price</x:v>
      </x:c>
      <x:c r="F3" s="289" t="str">
        <x:v>Total Sales</x:v>
      </x:c>
      <x:c r="G3" s="286"/>
      <x:c r="H3" s="286"/>
      <x:c r="I3" s="286"/>
      <x:c r="J3" s="286"/>
      <x:c r="K3" s="286"/>
      <x:c r="L3" s="286"/>
      <x:c r="M3" s="286"/>
    </x:row>
    <x:row r="4" ht="22" customHeight="1">
      <x:c r="A4" s="286"/>
      <x:c r="B4" s="419" t="str">
        <x:v>PRD-001</x:v>
      </x:c>
      <x:c r="C4" s="312" t="str">
        <x:v>Wireless Mouse</x:v>
      </x:c>
      <x:c r="D4" s="375" t="n">
        <x:v>12</x:v>
      </x:c>
      <x:c r="E4" s="401" t="n">
        <x:v>42000</x:v>
      </x:c>
      <x:c r="F4" s="402" t="n">
        <x:f>D4*E4</x:f>
        <x:v>504000</x:v>
      </x:c>
      <x:c r="G4" s="286"/>
      <x:c r="H4" s="286"/>
      <x:c r="I4" s="286"/>
      <x:c r="J4" s="286"/>
      <x:c r="K4" s="286"/>
      <x:c r="L4" s="286"/>
      <x:c r="M4" s="286"/>
    </x:row>
    <x:row r="5" ht="22" customHeight="1">
      <x:c r="A5" s="286"/>
      <x:c r="B5" s="420" t="str">
        <x:v>PRD-002</x:v>
      </x:c>
      <x:c r="C5" s="293" t="str">
        <x:v>USB Flash Drive</x:v>
      </x:c>
      <x:c r="D5" s="376" t="n">
        <x:v>18</x:v>
      </x:c>
      <x:c r="E5" s="364" t="n">
        <x:v>28000</x:v>
      </x:c>
      <x:c r="F5" s="403" t="n">
        <x:f>D5*E5</x:f>
        <x:v>504000</x:v>
      </x:c>
      <x:c r="G5" s="286"/>
      <x:c r="H5" s="286"/>
      <x:c r="I5" s="286"/>
      <x:c r="J5" s="286"/>
      <x:c r="K5" s="286"/>
      <x:c r="L5" s="286"/>
      <x:c r="M5" s="286"/>
    </x:row>
    <x:row r="6" ht="22" customHeight="1">
      <x:c r="A6" s="286"/>
      <x:c r="B6" s="421" t="str">
        <x:v>PRD-003</x:v>
      </x:c>
      <x:c r="C6" s="318" t="str">
        <x:v>External Keyboard</x:v>
      </x:c>
      <x:c r="D6" s="377" t="n">
        <x:v>10</x:v>
      </x:c>
      <x:c r="E6" s="404" t="n">
        <x:v>65000</x:v>
      </x:c>
      <x:c r="F6" s="405" t="n">
        <x:f>D6*E6</x:f>
        <x:v>650000</x:v>
      </x:c>
      <x:c r="G6" s="286"/>
      <x:c r="H6" s="286"/>
      <x:c r="I6" s="286"/>
      <x:c r="J6" s="286"/>
      <x:c r="K6" s="286"/>
      <x:c r="L6" s="286"/>
      <x:c r="M6" s="286"/>
    </x:row>
    <x:row r="7" ht="22" customHeight="1">
      <x:c r="A7" s="286"/>
      <x:c r="B7" s="420" t="str">
        <x:v>PRD-004</x:v>
      </x:c>
      <x:c r="C7" s="293" t="str">
        <x:v>Laptop Stand</x:v>
      </x:c>
      <x:c r="D7" s="376" t="n">
        <x:v>9</x:v>
      </x:c>
      <x:c r="E7" s="364" t="n">
        <x:v>55000</x:v>
      </x:c>
      <x:c r="F7" s="403" t="n">
        <x:f>D7*E7</x:f>
        <x:v>495000</x:v>
      </x:c>
      <x:c r="G7" s="286"/>
      <x:c r="H7" s="286"/>
      <x:c r="I7" s="286"/>
      <x:c r="J7" s="286"/>
      <x:c r="K7" s="286"/>
      <x:c r="L7" s="286"/>
      <x:c r="M7" s="286"/>
    </x:row>
    <x:row r="8" ht="22" customHeight="1">
      <x:c r="A8" s="286"/>
      <x:c r="B8" s="421" t="str">
        <x:v>PRD-005</x:v>
      </x:c>
      <x:c r="C8" s="318" t="str">
        <x:v>Headphones</x:v>
      </x:c>
      <x:c r="D8" s="377" t="n">
        <x:v>14</x:v>
      </x:c>
      <x:c r="E8" s="404" t="n">
        <x:v>78000</x:v>
      </x:c>
      <x:c r="F8" s="405" t="n">
        <x:f>D8*E8</x:f>
        <x:v>1092000</x:v>
      </x:c>
      <x:c r="G8" s="286"/>
      <x:c r="H8" s="286"/>
      <x:c r="I8" s="286"/>
      <x:c r="J8" s="286"/>
      <x:c r="K8" s="286"/>
      <x:c r="L8" s="286"/>
      <x:c r="M8" s="286"/>
    </x:row>
    <x:row r="9" ht="22" customHeight="1">
      <x:c r="A9" s="286"/>
      <x:c r="B9" s="420" t="str">
        <x:v>PRD-006</x:v>
      </x:c>
      <x:c r="C9" s="293" t="str">
        <x:v>Power Bank</x:v>
      </x:c>
      <x:c r="D9" s="376" t="n">
        <x:v>11</x:v>
      </x:c>
      <x:c r="E9" s="364" t="n">
        <x:v>90000</x:v>
      </x:c>
      <x:c r="F9" s="403" t="n">
        <x:f>D9*E9</x:f>
        <x:v>990000</x:v>
      </x:c>
      <x:c r="G9" s="286"/>
      <x:c r="H9" s="286"/>
      <x:c r="I9" s="286"/>
      <x:c r="J9" s="286"/>
      <x:c r="K9" s="286"/>
      <x:c r="L9" s="286"/>
      <x:c r="M9" s="286"/>
    </x:row>
    <x:row r="10" ht="22" customHeight="1">
      <x:c r="A10" s="286"/>
      <x:c r="B10" s="421" t="str">
        <x:v>PRD-007</x:v>
      </x:c>
      <x:c r="C10" s="318" t="str">
        <x:v>Webcam</x:v>
      </x:c>
      <x:c r="D10" s="377" t="n">
        <x:v>8</x:v>
      </x:c>
      <x:c r="E10" s="404" t="n">
        <x:v>72000</x:v>
      </x:c>
      <x:c r="F10" s="405" t="n">
        <x:f>D10*E10</x:f>
        <x:v>576000</x:v>
      </x:c>
      <x:c r="G10" s="286"/>
      <x:c r="H10" s="286"/>
      <x:c r="I10" s="286"/>
      <x:c r="J10" s="286"/>
      <x:c r="K10" s="286"/>
      <x:c r="L10" s="286"/>
      <x:c r="M10" s="286"/>
    </x:row>
    <x:row r="11" ht="22" customHeight="1">
      <x:c r="A11" s="286"/>
      <x:c r="B11" s="420" t="str">
        <x:v>PRD-008</x:v>
      </x:c>
      <x:c r="C11" s="293" t="str">
        <x:v>Bluetooth Speaker</x:v>
      </x:c>
      <x:c r="D11" s="376" t="n">
        <x:v>13</x:v>
      </x:c>
      <x:c r="E11" s="364" t="n">
        <x:v>85000</x:v>
      </x:c>
      <x:c r="F11" s="403" t="n">
        <x:f>D11*E11</x:f>
        <x:v>1105000</x:v>
      </x:c>
      <x:c r="G11" s="286"/>
      <x:c r="H11" s="286"/>
      <x:c r="I11" s="286"/>
      <x:c r="J11" s="286"/>
      <x:c r="K11" s="286"/>
      <x:c r="L11" s="286"/>
      <x:c r="M11" s="286"/>
    </x:row>
    <x:row r="12" ht="22" customHeight="1">
      <x:c r="A12" s="286"/>
      <x:c r="B12" s="421" t="str">
        <x:v>PRD-009</x:v>
      </x:c>
      <x:c r="C12" s="318" t="str">
        <x:v>Laptop Bag</x:v>
      </x:c>
      <x:c r="D12" s="377" t="n">
        <x:v>16</x:v>
      </x:c>
      <x:c r="E12" s="404" t="n">
        <x:v>48000</x:v>
      </x:c>
      <x:c r="F12" s="405" t="n">
        <x:f>D12*E12</x:f>
        <x:v>768000</x:v>
      </x:c>
      <x:c r="G12" s="286"/>
      <x:c r="H12" s="286"/>
      <x:c r="I12" s="286"/>
      <x:c r="J12" s="286"/>
      <x:c r="K12" s="286"/>
      <x:c r="L12" s="286"/>
      <x:c r="M12" s="286"/>
    </x:row>
    <x:row r="13" ht="22" customHeight="1">
      <x:c r="A13" s="286"/>
      <x:c r="B13" s="422" t="str">
        <x:v>PRD-010</x:v>
      </x:c>
      <x:c r="C13" s="300" t="str">
        <x:v>HDMI Cable</x:v>
      </x:c>
      <x:c r="D13" s="378" t="n">
        <x:v>20</x:v>
      </x:c>
      <x:c r="E13" s="406" t="n">
        <x:v>22000</x:v>
      </x:c>
      <x:c r="F13" s="407" t="n">
        <x:f>D13*E13</x:f>
        <x:v>440000</x:v>
      </x:c>
      <x:c r="G13" s="286"/>
      <x:c r="H13" s="286"/>
      <x:c r="I13" s="286"/>
      <x:c r="J13" s="286"/>
      <x:c r="K13" s="286"/>
      <x:c r="L13" s="286"/>
      <x:c r="M13" s="286"/>
    </x:row>
    <x:row r="14" ht="23" customHeight="1">
      <x:c r="A14" s="286"/>
      <x:c r="B14" s="286"/>
      <x:c r="C14" s="286"/>
      <x:c r="D14" s="286"/>
      <x:c r="E14" s="408" t="str">
        <x:v>Grand Total</x:v>
      </x:c>
      <x:c r="F14" s="409" t="n">
        <x:f>SUM(F4:F13)</x:f>
        <x:v>7124000</x:v>
      </x:c>
      <x:c r="G14" s="286"/>
      <x:c r="H14" s="286"/>
      <x:c r="I14" s="286"/>
      <x:c r="J14" s="286"/>
      <x:c r="K14" s="286"/>
      <x:c r="L14" s="286"/>
      <x:c r="M14" s="286"/>
    </x:row>
    <x:row r="15" ht="9" customHeight="1">
      <x:c r="A15" s="286"/>
      <x:c r="B15" s="286"/>
      <x:c r="C15" s="286"/>
      <x:c r="D15" s="286"/>
      <x:c r="E15" s="286"/>
      <x:c r="F15" s="286"/>
      <x:c r="G15" s="286"/>
      <x:c r="H15" s="286"/>
      <x:c r="I15" s="286"/>
      <x:c r="J15" s="286"/>
      <x:c r="K15" s="286"/>
      <x:c r="L15" s="286"/>
      <x:c r="M15" s="286"/>
    </x:row>
    <x:row r="16" ht="9" customHeight="1">
      <x:c r="A16" s="286"/>
      <x:c r="B16" s="286"/>
      <x:c r="C16" s="286"/>
      <x:c r="D16" s="286"/>
      <x:c r="E16" s="286"/>
      <x:c r="F16" s="286"/>
      <x:c r="G16" s="286"/>
      <x:c r="H16" s="286"/>
      <x:c r="I16" s="286"/>
      <x:c r="J16" s="286"/>
      <x:c r="K16" s="286"/>
      <x:c r="L16" s="286"/>
      <x:c r="M16" s="286"/>
    </x:row>
    <x:row r="17" ht="25" customHeight="1">
      <x:c r="A17" s="286"/>
      <x:c r="B17" s="333" t="str">
        <x:v>SALES SUMMARY</x:v>
      </x:c>
      <x:c r="C17" s="333"/>
      <x:c r="D17" s="333"/>
      <x:c r="E17" s="333"/>
      <x:c r="F17" s="286"/>
      <x:c r="G17" s="286"/>
      <x:c r="H17" s="286"/>
      <x:c r="I17" s="286"/>
      <x:c r="J17" s="286"/>
      <x:c r="K17" s="286"/>
      <x:c r="L17" s="286"/>
      <x:c r="M17" s="286"/>
    </x:row>
    <x:row r="18" ht="23" customHeight="1">
      <x:c r="A18" s="286"/>
      <x:c r="B18" s="353" t="str">
        <x:v>Total Sales</x:v>
      </x:c>
      <x:c r="C18" s="363" t="n">
        <x:f>SUM(F4:F13)</x:f>
        <x:v>7124000</x:v>
      </x:c>
      <x:c r="D18" s="369" t="str">
        <x:v>Updated automatically</x:v>
      </x:c>
      <x:c r="E18" s="339" t="str"/>
      <x:c r="F18" s="286"/>
      <x:c r="G18" s="286"/>
      <x:c r="H18" s="286"/>
      <x:c r="I18" s="286"/>
      <x:c r="J18" s="286"/>
      <x:c r="K18" s="286"/>
      <x:c r="L18" s="286"/>
      <x:c r="M18" s="286"/>
    </x:row>
    <x:row r="19" ht="23" customHeight="1">
      <x:c r="A19" s="286"/>
      <x:c r="B19" s="354" t="str">
        <x:v>Average Sale</x:v>
      </x:c>
      <x:c r="C19" s="364" t="n">
        <x:f>AVERAGE(F4:F13)</x:f>
        <x:v>712400</x:v>
      </x:c>
      <x:c r="D19" s="370" t="str">
        <x:v>Per product</x:v>
      </x:c>
      <x:c r="E19" s="341" t="str"/>
      <x:c r="F19" s="286"/>
      <x:c r="G19" s="286"/>
      <x:c r="H19" s="286"/>
      <x:c r="I19" s="286"/>
      <x:c r="J19" s="286"/>
      <x:c r="K19" s="286"/>
      <x:c r="L19" s="286"/>
      <x:c r="M19" s="286"/>
    </x:row>
    <x:row r="20" ht="23" customHeight="1">
      <x:c r="A20" s="286"/>
      <x:c r="B20" s="354" t="str">
        <x:v>Highest Sale</x:v>
      </x:c>
      <x:c r="C20" s="364" t="n">
        <x:f>MAX(F4:F13)</x:f>
        <x:v>1105000</x:v>
      </x:c>
      <x:c r="D20" s="370" t="str">
        <x:v>Best single product</x:v>
      </x:c>
      <x:c r="E20" s="341" t="str"/>
      <x:c r="F20" s="286"/>
      <x:c r="G20" s="286"/>
      <x:c r="H20" s="286"/>
      <x:c r="I20" s="286"/>
      <x:c r="J20" s="286"/>
      <x:c r="K20" s="286"/>
      <x:c r="L20" s="286"/>
      <x:c r="M20" s="286"/>
    </x:row>
    <x:row r="21" ht="23" customHeight="1">
      <x:c r="A21" s="286"/>
      <x:c r="B21" s="355" t="str">
        <x:v>Number of Products</x:v>
      </x:c>
      <x:c r="C21" s="365" t="n">
        <x:f>COUNTA(C4:C13)</x:f>
        <x:v>10</x:v>
      </x:c>
      <x:c r="D21" s="371" t="str">
        <x:v>Products in report</x:v>
      </x:c>
      <x:c r="E21" s="344" t="str"/>
      <x:c r="F21" s="286"/>
      <x:c r="G21" s="286"/>
      <x:c r="H21" s="286"/>
      <x:c r="I21" s="286"/>
      <x:c r="J21" s="286"/>
      <x:c r="K21" s="286"/>
      <x:c r="L21" s="286"/>
      <x:c r="M21" s="286"/>
    </x:row>
    <x:row r="22">
      <x:c r="A22" s="286"/>
      <x:c r="B22" s="286"/>
      <x:c r="C22" s="286"/>
      <x:c r="D22" s="286"/>
      <x:c r="E22" s="286"/>
      <x:c r="F22" s="286"/>
      <x:c r="G22" s="286"/>
      <x:c r="H22" s="286"/>
      <x:c r="I22" s="286"/>
      <x:c r="J22" s="286"/>
      <x:c r="K22" s="286"/>
      <x:c r="L22" s="286"/>
      <x:c r="M22" s="286"/>
    </x:row>
    <x:row r="23">
      <x:c r="A23" s="286"/>
      <x:c r="B23" s="286"/>
      <x:c r="C23" s="286"/>
      <x:c r="D23" s="286"/>
      <x:c r="E23" s="286"/>
      <x:c r="F23" s="286"/>
      <x:c r="G23" s="286"/>
      <x:c r="H23" s="286"/>
      <x:c r="I23" s="286"/>
      <x:c r="J23" s="286"/>
      <x:c r="K23" s="286"/>
      <x:c r="L23" s="286"/>
      <x:c r="M23" s="286"/>
    </x:row>
    <x:row r="24">
      <x:c r="A24" s="286"/>
      <x:c r="B24" s="286"/>
      <x:c r="C24" s="286"/>
      <x:c r="D24" s="286"/>
      <x:c r="E24" s="286"/>
      <x:c r="F24" s="286"/>
      <x:c r="G24" s="286"/>
      <x:c r="H24" s="286"/>
      <x:c r="I24" s="286"/>
      <x:c r="J24" s="286"/>
      <x:c r="K24" s="286"/>
      <x:c r="L24" s="286"/>
      <x:c r="M24" s="286"/>
    </x:row>
    <x:row r="25">
      <x:c r="A25" s="286"/>
      <x:c r="B25" s="286"/>
      <x:c r="C25" s="286"/>
      <x:c r="D25" s="286"/>
      <x:c r="E25" s="286"/>
      <x:c r="F25" s="286"/>
      <x:c r="G25" s="286"/>
      <x:c r="H25" s="286"/>
      <x:c r="I25" s="286"/>
      <x:c r="J25" s="286"/>
      <x:c r="K25" s="286"/>
      <x:c r="L25" s="286"/>
      <x:c r="M25" s="286"/>
    </x:row>
    <x:row r="26">
      <x:c r="A26" s="286"/>
      <x:c r="B26" s="286"/>
      <x:c r="C26" s="286"/>
      <x:c r="D26" s="286"/>
      <x:c r="E26" s="286"/>
      <x:c r="F26" s="286"/>
      <x:c r="G26" s="286"/>
      <x:c r="H26" s="286"/>
      <x:c r="I26" s="286"/>
      <x:c r="J26" s="286"/>
      <x:c r="K26" s="286"/>
      <x:c r="L26" s="286"/>
      <x:c r="M26" s="286"/>
    </x:row>
    <x:row r="27">
      <x:c r="A27" s="286"/>
      <x:c r="B27" s="286"/>
      <x:c r="C27" s="286"/>
      <x:c r="D27" s="286"/>
      <x:c r="E27" s="286"/>
      <x:c r="F27" s="286"/>
      <x:c r="G27" s="286"/>
      <x:c r="H27" s="286"/>
      <x:c r="I27" s="286"/>
      <x:c r="J27" s="286"/>
      <x:c r="K27" s="286"/>
      <x:c r="L27" s="286"/>
      <x:c r="M27" s="286"/>
    </x:row>
  </x:sheetData>
  <x:mergeCells>
    <x:mergeCell ref="B17:E17"/>
  </x:mergeCells>
  <x:pageMargins left="0.7" right="0.7" top="0.75" bottom="0.75" header="0.3" footer="0.3"/>
</x:worksheet>
</file>